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397E8836-99E5-4CDB-9AAD-C555D1CFF698}" xr6:coauthVersionLast="33" xr6:coauthVersionMax="33" xr10:uidLastSave="{00000000-0000-0000-0000-000000000000}"/>
  <bookViews>
    <workbookView xWindow="0" yWindow="0" windowWidth="22260" windowHeight="12648" xr2:uid="{00000000-000D-0000-FFFF-FFFF00000000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1" i="1" l="1"/>
  <c r="G180" i="1"/>
  <c r="G172" i="1"/>
  <c r="G171" i="1"/>
  <c r="G173" i="1"/>
  <c r="G174" i="1"/>
  <c r="G155" i="1" l="1"/>
  <c r="G159" i="1" s="1"/>
  <c r="G156" i="1"/>
  <c r="G148" i="1"/>
  <c r="G149" i="1"/>
  <c r="G37" i="1" l="1"/>
  <c r="G111" i="1"/>
  <c r="G136" i="1"/>
  <c r="G123" i="1"/>
  <c r="G124" i="1"/>
  <c r="G132" i="1"/>
  <c r="G133" i="1"/>
  <c r="G134" i="1"/>
  <c r="G164" i="1" l="1"/>
  <c r="G165" i="1"/>
  <c r="G166" i="1"/>
  <c r="G167" i="1"/>
  <c r="G168" i="1"/>
  <c r="G169" i="1"/>
  <c r="G170" i="1"/>
  <c r="G175" i="1"/>
  <c r="G176" i="1"/>
  <c r="G177" i="1"/>
  <c r="G178" i="1"/>
  <c r="G179" i="1"/>
  <c r="G182" i="1"/>
  <c r="G163" i="1"/>
  <c r="G184" i="1" l="1"/>
  <c r="G193" i="1" s="1"/>
  <c r="G141" i="1"/>
  <c r="G142" i="1"/>
  <c r="G143" i="1"/>
  <c r="G144" i="1"/>
  <c r="G145" i="1"/>
  <c r="G146" i="1"/>
  <c r="G147" i="1"/>
  <c r="G150" i="1"/>
  <c r="G151" i="1"/>
  <c r="G152" i="1"/>
  <c r="G153" i="1"/>
  <c r="G154" i="1"/>
  <c r="G157" i="1"/>
  <c r="G140" i="1"/>
  <c r="G115" i="1"/>
  <c r="G126" i="1"/>
  <c r="G116" i="1"/>
  <c r="G127" i="1"/>
  <c r="G117" i="1"/>
  <c r="G128" i="1"/>
  <c r="G118" i="1"/>
  <c r="G129" i="1"/>
  <c r="G119" i="1"/>
  <c r="G130" i="1"/>
  <c r="G120" i="1"/>
  <c r="G131" i="1"/>
  <c r="G121" i="1"/>
  <c r="G122" i="1"/>
  <c r="G192" i="1" l="1"/>
  <c r="G125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53" i="1"/>
  <c r="G42" i="1"/>
  <c r="G43" i="1"/>
  <c r="G44" i="1"/>
  <c r="G45" i="1"/>
  <c r="G46" i="1"/>
  <c r="G47" i="1"/>
  <c r="G48" i="1"/>
  <c r="G41" i="1"/>
  <c r="G32" i="1"/>
  <c r="G33" i="1"/>
  <c r="G34" i="1"/>
  <c r="G35" i="1"/>
  <c r="G36" i="1"/>
  <c r="G31" i="1"/>
  <c r="G49" i="1" l="1"/>
  <c r="G189" i="1" s="1"/>
  <c r="G191" i="1"/>
  <c r="G190" i="1"/>
  <c r="G188" i="1"/>
  <c r="G19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H31" authorId="0" shapeId="0" xr:uid="{2A902C52-8EB4-42FA-BEC8-EFE051C5817F}">
      <text>
        <r>
          <rPr>
            <b/>
            <sz val="9"/>
            <color indexed="81"/>
            <rFont val="Tahoma"/>
            <family val="2"/>
          </rPr>
          <t>per jaar</t>
        </r>
        <r>
          <rPr>
            <sz val="9"/>
            <color indexed="81"/>
            <rFont val="Tahoma"/>
            <family val="2"/>
          </rPr>
          <t xml:space="preserve"> 8 titels, incl. DC online + titelposter</t>
        </r>
      </text>
    </comment>
    <comment ref="H32" authorId="0" shapeId="0" xr:uid="{EBFED6F4-C515-4D8F-8AB8-3DB139AED66F}">
      <text>
        <r>
          <rPr>
            <b/>
            <sz val="9"/>
            <color indexed="81"/>
            <rFont val="Tahoma"/>
            <family val="2"/>
          </rPr>
          <t>per jaar</t>
        </r>
        <r>
          <rPr>
            <sz val="9"/>
            <color indexed="81"/>
            <rFont val="Tahoma"/>
            <family val="2"/>
          </rPr>
          <t xml:space="preserve"> 16 titels + 16 plus titels, incl. DC online + titelposter</t>
        </r>
      </text>
    </comment>
    <comment ref="H33" authorId="0" shapeId="0" xr:uid="{C16E96AE-B655-4374-ADD2-5FB71C88FA77}">
      <text>
        <r>
          <rPr>
            <b/>
            <sz val="9"/>
            <color indexed="81"/>
            <rFont val="Tahoma"/>
            <family val="2"/>
          </rPr>
          <t xml:space="preserve">per jaar </t>
        </r>
        <r>
          <rPr>
            <sz val="9"/>
            <color indexed="81"/>
            <rFont val="Tahoma"/>
            <family val="2"/>
          </rPr>
          <t xml:space="preserve">20 titels, incl. DC online + titelposter
</t>
        </r>
      </text>
    </comment>
    <comment ref="H34" authorId="0" shapeId="0" xr:uid="{9AD864FA-AF28-4A67-BEF3-6584972EFDC3}">
      <text>
        <r>
          <rPr>
            <b/>
            <sz val="9"/>
            <color indexed="81"/>
            <rFont val="Tahoma"/>
            <family val="2"/>
          </rPr>
          <t xml:space="preserve">per jaar </t>
        </r>
        <r>
          <rPr>
            <sz val="9"/>
            <color indexed="81"/>
            <rFont val="Tahoma"/>
            <family val="2"/>
          </rPr>
          <t>20 plus titels, incl. DC online</t>
        </r>
        <r>
          <rPr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(Junior-informatie uitbreiding)</t>
        </r>
      </text>
    </comment>
    <comment ref="H35" authorId="0" shapeId="0" xr:uid="{EDC57461-E4BE-4E98-8EEE-24CB1F2A4178}">
      <text>
        <r>
          <rPr>
            <b/>
            <sz val="9"/>
            <color indexed="81"/>
            <rFont val="Tahoma"/>
            <family val="2"/>
          </rPr>
          <t xml:space="preserve">per jaar </t>
        </r>
        <r>
          <rPr>
            <sz val="9"/>
            <color indexed="81"/>
            <rFont val="Tahoma"/>
            <family val="2"/>
          </rPr>
          <t>24 titels, incl. DC online + titelposter</t>
        </r>
      </text>
    </comment>
    <comment ref="H36" authorId="0" shapeId="0" xr:uid="{E62F500F-E2B3-481E-9FEC-C71991AE5EF7}">
      <text>
        <r>
          <rPr>
            <b/>
            <sz val="9"/>
            <color indexed="81"/>
            <rFont val="Tahoma"/>
            <family val="2"/>
          </rPr>
          <t xml:space="preserve">per jaar </t>
        </r>
        <r>
          <rPr>
            <sz val="9"/>
            <color indexed="81"/>
            <rFont val="Tahoma"/>
            <family val="2"/>
          </rPr>
          <t xml:space="preserve">24 plus titels, incl. DC online (Informatie uitbreiding)
</t>
        </r>
      </text>
    </comment>
    <comment ref="H42" authorId="0" shapeId="0" xr:uid="{792D5E37-B8FF-4DA3-8592-3B3974A3C6D5}">
      <text>
        <r>
          <rPr>
            <sz val="9"/>
            <color indexed="81"/>
            <rFont val="Tahoma"/>
            <family val="2"/>
          </rPr>
          <t>Geschikt voor alle uitgaven binnen Mini-informatie, en alle uitgaven binnen Junior- en Informatie vanaf jaargang 2018-19</t>
        </r>
      </text>
    </comment>
    <comment ref="H47" authorId="0" shapeId="0" xr:uid="{C776437A-F91A-441A-8BF5-1D807E860722}">
      <text>
        <r>
          <rPr>
            <sz val="9"/>
            <color indexed="81"/>
            <rFont val="Tahoma"/>
            <family val="2"/>
          </rPr>
          <t xml:space="preserve">* Deze omslagen zijn </t>
        </r>
        <r>
          <rPr>
            <b/>
            <sz val="9"/>
            <color indexed="81"/>
            <rFont val="Tahoma"/>
            <family val="2"/>
          </rPr>
          <t xml:space="preserve">enkel geschikt voor de Junior-informatie </t>
        </r>
        <r>
          <rPr>
            <sz val="9"/>
            <color indexed="81"/>
            <rFont val="Tahoma"/>
            <family val="2"/>
          </rPr>
          <t xml:space="preserve">titels tm uitgave </t>
        </r>
        <r>
          <rPr>
            <b/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8" authorId="0" shapeId="0" xr:uid="{B943C729-8F08-4DEB-BDD3-4C91017562C4}">
      <text>
        <r>
          <rPr>
            <sz val="9"/>
            <color indexed="81"/>
            <rFont val="Tahoma"/>
            <family val="2"/>
          </rPr>
          <t xml:space="preserve">* Deze omslagen zijn </t>
        </r>
        <r>
          <rPr>
            <b/>
            <sz val="9"/>
            <color indexed="81"/>
            <rFont val="Tahoma"/>
            <family val="2"/>
          </rPr>
          <t>enkel geschikt voor de Informatie titels</t>
        </r>
        <r>
          <rPr>
            <sz val="9"/>
            <color indexed="81"/>
            <rFont val="Tahoma"/>
            <family val="2"/>
          </rPr>
          <t xml:space="preserve"> tm uitgave</t>
        </r>
        <r>
          <rPr>
            <b/>
            <sz val="9"/>
            <color indexed="81"/>
            <rFont val="Tahoma"/>
            <family val="2"/>
          </rPr>
          <t xml:space="preserve"> 72</t>
        </r>
      </text>
    </comment>
  </commentList>
</comments>
</file>

<file path=xl/sharedStrings.xml><?xml version="1.0" encoding="utf-8"?>
<sst xmlns="http://schemas.openxmlformats.org/spreadsheetml/2006/main" count="353" uniqueCount="298">
  <si>
    <t>Begrotingsformulier 2019</t>
  </si>
  <si>
    <t>DOCUMENTATIECENTRUM, incl. DC Online</t>
  </si>
  <si>
    <t>Aantal</t>
  </si>
  <si>
    <t>Titel/omschrijving</t>
  </si>
  <si>
    <t>ISBN</t>
  </si>
  <si>
    <t>Art.code</t>
  </si>
  <si>
    <t>Abonnementen</t>
  </si>
  <si>
    <t>Abonnement Kijkdoos</t>
  </si>
  <si>
    <t>Abonnement Mini-informatie compleet</t>
  </si>
  <si>
    <t>Abonnement Junior-informatie</t>
  </si>
  <si>
    <t>Abonnement Informatie</t>
  </si>
  <si>
    <t>Abonnement Junior-informatie plus</t>
  </si>
  <si>
    <t>Abonnement Informatie plus</t>
  </si>
  <si>
    <t>Totaal begroot</t>
  </si>
  <si>
    <t>Kijkdoos | Mini-informatie | Junior-informatie | Informatie</t>
  </si>
  <si>
    <t>Materialen</t>
  </si>
  <si>
    <t>(Extra) titelposter Mini-informatie 2018-19</t>
  </si>
  <si>
    <t>(Extra) titelposter Junior-informatie 2018-19</t>
  </si>
  <si>
    <t>(Extra) titelposter Informatie 2018-19</t>
  </si>
  <si>
    <t>(Extra) titelposter Kijkdoos 2018-19</t>
  </si>
  <si>
    <t>Toelichting</t>
  </si>
  <si>
    <t>N144 de speelgoedwinkel</t>
  </si>
  <si>
    <t>N145 verhuizen</t>
  </si>
  <si>
    <t>N146 stroom</t>
  </si>
  <si>
    <t>N147 de bruine beer</t>
  </si>
  <si>
    <t>N148 de schoenenwinkel</t>
  </si>
  <si>
    <t>N149 familie</t>
  </si>
  <si>
    <t>N150 naar het ziekenhuis</t>
  </si>
  <si>
    <t>N151 de cavia</t>
  </si>
  <si>
    <t>N152 met het vliegtuig</t>
  </si>
  <si>
    <t xml:space="preserve">N153 tweedehands </t>
  </si>
  <si>
    <t xml:space="preserve">N154 op school </t>
  </si>
  <si>
    <t xml:space="preserve">N155 kunst </t>
  </si>
  <si>
    <t>N156 de dierenwinkel</t>
  </si>
  <si>
    <t>N157 het circus</t>
  </si>
  <si>
    <t>N158 fruit</t>
  </si>
  <si>
    <t>N159 vogels in de tuin</t>
  </si>
  <si>
    <t>N160 ouder worden</t>
  </si>
  <si>
    <t>N161 de uil</t>
  </si>
  <si>
    <t>N162 jarig</t>
  </si>
  <si>
    <t>N163 sinterklaas</t>
  </si>
  <si>
    <t>N164 met de tent</t>
  </si>
  <si>
    <t xml:space="preserve">N165 op de scouting </t>
  </si>
  <si>
    <t>N166 het dolfinarium</t>
  </si>
  <si>
    <t>N167 in de lente</t>
  </si>
  <si>
    <t>N168 haar</t>
  </si>
  <si>
    <t>N169 naar de bioscoop</t>
  </si>
  <si>
    <t>N170 de mol</t>
  </si>
  <si>
    <t>N171 dino’s</t>
  </si>
  <si>
    <t>N172 de brandweer</t>
  </si>
  <si>
    <t>N173 ramadan en suikerfeest</t>
  </si>
  <si>
    <t>N174 logeren</t>
  </si>
  <si>
    <t>N175 in de zomer</t>
  </si>
  <si>
    <t>N176 koning en koningin</t>
  </si>
  <si>
    <t>N177 geld</t>
  </si>
  <si>
    <t>N178 sprookjes</t>
  </si>
  <si>
    <t>N179 vrienden</t>
  </si>
  <si>
    <t>N180  vlieg</t>
  </si>
  <si>
    <t>N181  buschauffeur</t>
  </si>
  <si>
    <t>N182  buitenspelen</t>
  </si>
  <si>
    <t>N183  de zee</t>
  </si>
  <si>
    <t>N184  ridders</t>
  </si>
  <si>
    <t>N185  bso</t>
  </si>
  <si>
    <t>N186  de dierenarts</t>
  </si>
  <si>
    <t>N187  in de winter</t>
  </si>
  <si>
    <t>N188  dansen</t>
  </si>
  <si>
    <t>N189 de ruimte</t>
  </si>
  <si>
    <t>N190 de leeuw</t>
  </si>
  <si>
    <t>N191 de gevangenis</t>
  </si>
  <si>
    <t>N192 ruiken</t>
  </si>
  <si>
    <r>
      <t>Opbergbak DC Rood -</t>
    </r>
    <r>
      <rPr>
        <b/>
        <sz val="9.5"/>
        <color rgb="FFD51030"/>
        <rFont val="Calibri"/>
        <family val="2"/>
        <scheme val="minor"/>
      </rPr>
      <t xml:space="preserve"> tip!</t>
    </r>
  </si>
  <si>
    <r>
      <t xml:space="preserve">Plastic omslagen (25 st.) - </t>
    </r>
    <r>
      <rPr>
        <b/>
        <sz val="9.5"/>
        <color rgb="FFD51030"/>
        <rFont val="Calibri"/>
        <family val="2"/>
        <scheme val="minor"/>
      </rPr>
      <t>tip!</t>
    </r>
  </si>
  <si>
    <r>
      <t>[</t>
    </r>
    <r>
      <rPr>
        <b/>
        <sz val="9.5"/>
        <color theme="1"/>
        <rFont val="Calibri"/>
        <family val="2"/>
        <scheme val="minor"/>
      </rPr>
      <t>*</t>
    </r>
    <r>
      <rPr>
        <sz val="9.5"/>
        <color theme="1"/>
        <rFont val="Calibri"/>
        <family val="2"/>
        <scheme val="minor"/>
      </rPr>
      <t>] Plastic omslagen Junior (25 st.)</t>
    </r>
  </si>
  <si>
    <r>
      <t>[</t>
    </r>
    <r>
      <rPr>
        <b/>
        <sz val="9.5"/>
        <color theme="1"/>
        <rFont val="Calibri"/>
        <family val="2"/>
        <scheme val="minor"/>
      </rPr>
      <t>*</t>
    </r>
    <r>
      <rPr>
        <sz val="9.5"/>
        <color theme="1"/>
        <rFont val="Calibri"/>
        <family val="2"/>
        <scheme val="minor"/>
      </rPr>
      <t>] Plastic omslagen Informatie (25 st.)</t>
    </r>
  </si>
  <si>
    <t>Prijs</t>
  </si>
  <si>
    <t>Begroot</t>
  </si>
  <si>
    <t></t>
  </si>
  <si>
    <t>DNBKYK144</t>
  </si>
  <si>
    <t>DNBKYK145</t>
  </si>
  <si>
    <t>DNBKYK146</t>
  </si>
  <si>
    <t>DNBKYK147</t>
  </si>
  <si>
    <t>DNBKYK148</t>
  </si>
  <si>
    <t>DNBKYK149</t>
  </si>
  <si>
    <t>DNBKYK150</t>
  </si>
  <si>
    <t>DNBKYK151</t>
  </si>
  <si>
    <t>DNBKYK152</t>
  </si>
  <si>
    <t>DNBKYK153</t>
  </si>
  <si>
    <t>DNBKYK154</t>
  </si>
  <si>
    <t>DNBKYK155</t>
  </si>
  <si>
    <t>DNBKYK156</t>
  </si>
  <si>
    <t>DNBKYK157</t>
  </si>
  <si>
    <t>DNBKYK158</t>
  </si>
  <si>
    <t>DNBKYK159</t>
  </si>
  <si>
    <t>DNBKYK160</t>
  </si>
  <si>
    <t>DNBKYK161</t>
  </si>
  <si>
    <t>DNBKYK162</t>
  </si>
  <si>
    <t>DNBKYK163</t>
  </si>
  <si>
    <t>DNBKYK164</t>
  </si>
  <si>
    <t>DNBKYK165</t>
  </si>
  <si>
    <t>DNBKYK166</t>
  </si>
  <si>
    <t>DNBKYK167</t>
  </si>
  <si>
    <t>DNBKYK168</t>
  </si>
  <si>
    <t>DNBKYK169</t>
  </si>
  <si>
    <t>DNBKYK170</t>
  </si>
  <si>
    <t>DNBKYK171</t>
  </si>
  <si>
    <t>DNBKYK172</t>
  </si>
  <si>
    <t>DNBKYK173</t>
  </si>
  <si>
    <t>DNBKYK174</t>
  </si>
  <si>
    <t>DNBKYK175</t>
  </si>
  <si>
    <t>DNBKYK176</t>
  </si>
  <si>
    <t>DNBKYK177</t>
  </si>
  <si>
    <t>DNBKYK178</t>
  </si>
  <si>
    <t>DNBKYK179</t>
  </si>
  <si>
    <t>DNBKYK180</t>
  </si>
  <si>
    <t>DNBKYK181</t>
  </si>
  <si>
    <t>DNBKYK182</t>
  </si>
  <si>
    <t>DNBKYK183</t>
  </si>
  <si>
    <t>DNBKYK184</t>
  </si>
  <si>
    <t>DNBKYK185</t>
  </si>
  <si>
    <t>DNBKYK186</t>
  </si>
  <si>
    <t>DNBKYK187</t>
  </si>
  <si>
    <t>DNBKYK188</t>
  </si>
  <si>
    <t>DNBKYK189</t>
  </si>
  <si>
    <t>DNBKYK190</t>
  </si>
  <si>
    <t>DNBKYK191</t>
  </si>
  <si>
    <t>DNBKYK192</t>
  </si>
  <si>
    <t>DNBKYK193</t>
  </si>
  <si>
    <t>DNBKYK194</t>
  </si>
  <si>
    <t>DNBKYK195</t>
  </si>
  <si>
    <t>DNBKYK196</t>
  </si>
  <si>
    <t>DNBKYK197</t>
  </si>
  <si>
    <t>DNBKYK198</t>
  </si>
  <si>
    <t>DNBKYK199</t>
  </si>
  <si>
    <t>DNBKYK200</t>
  </si>
  <si>
    <r>
      <t>Kijkdoos</t>
    </r>
    <r>
      <rPr>
        <sz val="11"/>
        <color theme="0"/>
        <rFont val="Calibri"/>
        <family val="2"/>
        <scheme val="minor"/>
      </rPr>
      <t xml:space="preserve"> - losse exemplaren</t>
    </r>
  </si>
  <si>
    <r>
      <t>Mini</t>
    </r>
    <r>
      <rPr>
        <sz val="11"/>
        <color theme="0"/>
        <rFont val="Calibri"/>
        <family val="2"/>
        <scheme val="minor"/>
      </rPr>
      <t xml:space="preserve"> - losse halfjaargangen</t>
    </r>
  </si>
  <si>
    <r>
      <t xml:space="preserve">klik </t>
    </r>
    <r>
      <rPr>
        <b/>
        <sz val="11"/>
        <color theme="1"/>
        <rFont val="Calibri"/>
        <family val="2"/>
        <scheme val="minor"/>
      </rPr>
      <t>links</t>
    </r>
    <r>
      <rPr>
        <sz val="11"/>
        <color theme="1"/>
        <rFont val="Calibri"/>
        <family val="2"/>
        <scheme val="minor"/>
      </rPr>
      <t xml:space="preserve"> om alle titels te tonen / verbergen</t>
    </r>
  </si>
  <si>
    <t>DNKMIN231</t>
  </si>
  <si>
    <t>DNKMIN232</t>
  </si>
  <si>
    <t>DNKMIN241</t>
  </si>
  <si>
    <t>DNKMIN242</t>
  </si>
  <si>
    <t>DNKMIN251</t>
  </si>
  <si>
    <t>DNKMIN252</t>
  </si>
  <si>
    <t>DNKMIN261</t>
  </si>
  <si>
    <t>DNKMIN262</t>
  </si>
  <si>
    <t>DNSMIN231</t>
  </si>
  <si>
    <t>DNSMIN232</t>
  </si>
  <si>
    <t>DNSMIN241</t>
  </si>
  <si>
    <t>DNSMIN242</t>
  </si>
  <si>
    <t>DNSMIN251</t>
  </si>
  <si>
    <t>DNSMIN252</t>
  </si>
  <si>
    <t>DNSMIN261</t>
  </si>
  <si>
    <t>DNSMIN262</t>
  </si>
  <si>
    <t>N23-1 (N353-N360) incl. plusboekjes</t>
  </si>
  <si>
    <t>N23-2 (N361-N368) incl. plusboekjes</t>
  </si>
  <si>
    <t>N24-1 (N369-N376) incl. plusboekjes</t>
  </si>
  <si>
    <t>N24-2 (N377-N384) incl. plusboekjes</t>
  </si>
  <si>
    <t>N25-1 (N385-N392) incl. plusboekjes</t>
  </si>
  <si>
    <t>N25-2 (N393-N400) incl. plusboekjes</t>
  </si>
  <si>
    <t>N26-1 (N401-N408) incl. plusboekjes</t>
  </si>
  <si>
    <t>N26-2 (N409-N416) incl. plusboekjes</t>
  </si>
  <si>
    <r>
      <t xml:space="preserve">klik </t>
    </r>
    <r>
      <rPr>
        <b/>
        <sz val="11"/>
        <color theme="1"/>
        <rFont val="Calibri"/>
        <family val="2"/>
        <scheme val="minor"/>
      </rPr>
      <t>links</t>
    </r>
    <r>
      <rPr>
        <sz val="11"/>
        <color theme="1"/>
        <rFont val="Calibri"/>
        <family val="2"/>
        <scheme val="minor"/>
      </rPr>
      <t xml:space="preserve"> om alle series te tonen / verbergen</t>
    </r>
  </si>
  <si>
    <r>
      <rPr>
        <b/>
        <sz val="11"/>
        <color theme="0"/>
        <rFont val="Calibri"/>
        <family val="2"/>
        <scheme val="minor"/>
      </rPr>
      <t>Junior</t>
    </r>
    <r>
      <rPr>
        <sz val="11"/>
        <color theme="0"/>
        <rFont val="Calibri"/>
        <family val="2"/>
        <scheme val="minor"/>
      </rPr>
      <t xml:space="preserve"> - losse halfjaargangen</t>
    </r>
  </si>
  <si>
    <r>
      <rPr>
        <b/>
        <sz val="11"/>
        <color theme="0"/>
        <rFont val="Calibri"/>
        <family val="2"/>
        <scheme val="minor"/>
      </rPr>
      <t>Informatie</t>
    </r>
    <r>
      <rPr>
        <sz val="11"/>
        <color theme="0"/>
        <rFont val="Calibri"/>
        <family val="2"/>
        <scheme val="minor"/>
      </rPr>
      <t xml:space="preserve"> - losse halfjaargangen</t>
    </r>
  </si>
  <si>
    <t>1-1 serie (1-10)</t>
  </si>
  <si>
    <t>1-2 serie (11-20)</t>
  </si>
  <si>
    <t>2-1 serie (21-30)</t>
  </si>
  <si>
    <t>2-2 serie (31-40)</t>
  </si>
  <si>
    <t>3-1 serie (41-50)</t>
  </si>
  <si>
    <t>3-2 serie (51-60)</t>
  </si>
  <si>
    <t>1-1 plusboekjes (1-10)</t>
  </si>
  <si>
    <t>1-2 plusboekjes (11-20)</t>
  </si>
  <si>
    <t>2-1 plusboekjes (21-30)</t>
  </si>
  <si>
    <t>Kroontje 17-1 serie (321-330)</t>
  </si>
  <si>
    <t>Kroontje 17-2 serie (331-340)</t>
  </si>
  <si>
    <t>2-2 plusboekjes (31-40)</t>
  </si>
  <si>
    <t>3-1 plusboekjes (41-50)</t>
  </si>
  <si>
    <t xml:space="preserve">3-2 plusboekjes (51-60) </t>
  </si>
  <si>
    <t>N23-1 serie (N353-N360)</t>
  </si>
  <si>
    <t>N23-2 serie (N361-N368)</t>
  </si>
  <si>
    <t>N24-1 serie (N369-N376)</t>
  </si>
  <si>
    <t>N24-2 serie (N377-N384)</t>
  </si>
  <si>
    <t>N25-1serie  (N385-N392)</t>
  </si>
  <si>
    <t>N25-2 serie (N393-N400)</t>
  </si>
  <si>
    <t xml:space="preserve">N26-1 serie (N401-N408) </t>
  </si>
  <si>
    <t xml:space="preserve">N26-2 serie (N409-N416) </t>
  </si>
  <si>
    <t>Kroontje 17-1 serie (389-400)</t>
  </si>
  <si>
    <t>Kroontje 17-2 serie (401-412)</t>
  </si>
  <si>
    <t>1-1 serie (1-12)</t>
  </si>
  <si>
    <t>1-2 serie (13-24)</t>
  </si>
  <si>
    <t>2-1 serie (25-36)</t>
  </si>
  <si>
    <t>2-2 serie (37-48)</t>
  </si>
  <si>
    <t>3-1 serie (49-60)</t>
  </si>
  <si>
    <t>3-2 serie (61-72)</t>
  </si>
  <si>
    <t>Kroontje 17-1 plusboekjes (389-400)</t>
  </si>
  <si>
    <t>Kroontje 17-2 plusboekjes (401-412)</t>
  </si>
  <si>
    <t>1-1 plusboekjes (1-12)</t>
  </si>
  <si>
    <t>1-2 plusboekjes (13-24)</t>
  </si>
  <si>
    <t>2-1 plusboekjes (25-36)</t>
  </si>
  <si>
    <t>2-2 plusboekjes (37-48)</t>
  </si>
  <si>
    <t>3-1 plusboekjes (49-60)</t>
  </si>
  <si>
    <t>3-2 plusboekjes (61-72)</t>
  </si>
  <si>
    <t>Samenvatting totale begroting</t>
  </si>
  <si>
    <t>begroting per schooljaar</t>
  </si>
  <si>
    <t>Kijkdoos - losse exemplaren</t>
  </si>
  <si>
    <t>Mini - losse halfjaargangen</t>
  </si>
  <si>
    <t>Junior - losse halfjaargangen</t>
  </si>
  <si>
    <t>Informatie - losse halfjaargangen</t>
  </si>
  <si>
    <t>Totale begroting aanschaf</t>
  </si>
  <si>
    <r>
      <t xml:space="preserve">De prijzen zijn geldig voor het schooljaar </t>
    </r>
    <r>
      <rPr>
        <b/>
        <sz val="9"/>
        <color theme="1"/>
        <rFont val="Calibri"/>
        <family val="2"/>
        <scheme val="minor"/>
      </rPr>
      <t>2018-2019</t>
    </r>
    <r>
      <rPr>
        <sz val="9"/>
        <color theme="1"/>
        <rFont val="Calibri"/>
        <family val="2"/>
        <scheme val="minor"/>
      </rPr>
      <t>. Alle voorgenoemde prijzen zijn inclusief BTW en voorbehouden prijswijzigingen. De totale bedgroting is exclusief een eventuele bijdrage in de verzend- en administratiekosten.</t>
    </r>
  </si>
  <si>
    <t>Uw gegevens</t>
  </si>
  <si>
    <t>Brinnummer</t>
  </si>
  <si>
    <t>Contactpersoon</t>
  </si>
  <si>
    <t>Postcode</t>
  </si>
  <si>
    <t>Plaats</t>
  </si>
  <si>
    <t>Land</t>
  </si>
  <si>
    <t>Vul de onderstaande velden in</t>
  </si>
  <si>
    <t>Factuuradres (indien afwijkend)</t>
  </si>
  <si>
    <t>Naam school / instelling</t>
  </si>
  <si>
    <t>Naam bso / school / instelling</t>
  </si>
  <si>
    <t>Emailadres (facturatie)</t>
  </si>
  <si>
    <t>Emailadres (algemeen)</t>
  </si>
  <si>
    <t>dhr. / mw.</t>
  </si>
  <si>
    <t>Leveradres (straat + nr. + toev.)</t>
  </si>
  <si>
    <t>Factuuradres (straat + nr. + toev.)</t>
  </si>
  <si>
    <t>pas aan naar het gewenste aantal</t>
  </si>
  <si>
    <t>i</t>
  </si>
  <si>
    <r>
      <t xml:space="preserve">N196 kleuren in de natuur - </t>
    </r>
    <r>
      <rPr>
        <b/>
        <sz val="9.5"/>
        <color theme="1"/>
        <rFont val="Calibri"/>
        <family val="2"/>
        <scheme val="minor"/>
      </rPr>
      <t>sept 2018</t>
    </r>
  </si>
  <si>
    <r>
      <t xml:space="preserve">N195 carnaval - </t>
    </r>
    <r>
      <rPr>
        <b/>
        <sz val="9.5"/>
        <color theme="1"/>
        <rFont val="Calibri"/>
        <family val="2"/>
        <scheme val="minor"/>
      </rPr>
      <t>sept 2018</t>
    </r>
  </si>
  <si>
    <r>
      <t>N194 schaatsen -</t>
    </r>
    <r>
      <rPr>
        <b/>
        <sz val="9.5"/>
        <color theme="1"/>
        <rFont val="Calibri"/>
        <family val="2"/>
        <scheme val="minor"/>
      </rPr>
      <t xml:space="preserve"> sept 2018</t>
    </r>
  </si>
  <si>
    <r>
      <t xml:space="preserve">N193 apen - </t>
    </r>
    <r>
      <rPr>
        <b/>
        <sz val="9.5"/>
        <color theme="1"/>
        <rFont val="Calibri"/>
        <family val="2"/>
        <scheme val="minor"/>
      </rPr>
      <t>sept 2018</t>
    </r>
  </si>
  <si>
    <r>
      <t xml:space="preserve">N197 de juf en meester - </t>
    </r>
    <r>
      <rPr>
        <b/>
        <sz val="9.5"/>
        <color theme="1"/>
        <rFont val="Calibri"/>
        <family val="2"/>
        <scheme val="minor"/>
      </rPr>
      <t>mrt 2019</t>
    </r>
  </si>
  <si>
    <r>
      <t xml:space="preserve">N200 een huis bouwen - </t>
    </r>
    <r>
      <rPr>
        <b/>
        <sz val="9.5"/>
        <color theme="1"/>
        <rFont val="Calibri"/>
        <family val="2"/>
        <scheme val="minor"/>
      </rPr>
      <t>mrt 2019</t>
    </r>
  </si>
  <si>
    <r>
      <t xml:space="preserve">N199 poep - </t>
    </r>
    <r>
      <rPr>
        <b/>
        <sz val="9.5"/>
        <color theme="1"/>
        <rFont val="Calibri"/>
        <family val="2"/>
        <scheme val="minor"/>
      </rPr>
      <t>mrt 2019</t>
    </r>
  </si>
  <si>
    <r>
      <t xml:space="preserve">N198 ruzie - </t>
    </r>
    <r>
      <rPr>
        <b/>
        <sz val="9.5"/>
        <color theme="1"/>
        <rFont val="Calibri"/>
        <family val="2"/>
        <scheme val="minor"/>
      </rPr>
      <t>mrt 2019</t>
    </r>
  </si>
  <si>
    <r>
      <t xml:space="preserve">Heeft u besloten deze methode in te voeren of bent u benieuwd naar de kosten van de methode? Gebruikt dit formulier om de totale begroting te berekenen.
U kunt de grijze velden aanpassen. Het formulier rekent automatisch de kosten voor u uit.
Tip: sla dit bestand op je computer op. Zo voorkom je dat je de berekening meerdere keren moet maken.
Heeft u vragen. Neem contact op met onze klantenservice: (NL +31) 076 205 0101 (werkdagen van 08.30 tot 17.00) of via </t>
    </r>
    <r>
      <rPr>
        <sz val="9.5"/>
        <color theme="4" tint="-0.249977111117893"/>
        <rFont val="Calibri"/>
        <family val="2"/>
        <scheme val="minor"/>
      </rPr>
      <t>info@documentatiecentrum.nl</t>
    </r>
  </si>
  <si>
    <t>POSBAK0A0</t>
  </si>
  <si>
    <t>POSPLO0A2</t>
  </si>
  <si>
    <t>POSKYK189</t>
  </si>
  <si>
    <t>POSMIN189</t>
  </si>
  <si>
    <t>POSJIN189</t>
  </si>
  <si>
    <t>POSINF189</t>
  </si>
  <si>
    <t>POSPLO0A1</t>
  </si>
  <si>
    <t>POSPLO0A0</t>
  </si>
  <si>
    <t>DNSJIK171</t>
  </si>
  <si>
    <t>DNSJIK172</t>
  </si>
  <si>
    <t>DNSJIN011</t>
  </si>
  <si>
    <t>DNSJIN012</t>
  </si>
  <si>
    <t>DNSJIN021</t>
  </si>
  <si>
    <t>DNSJIN022</t>
  </si>
  <si>
    <t>DNSJIN031</t>
  </si>
  <si>
    <t>DNSJIN032</t>
  </si>
  <si>
    <t>DNKJIN011</t>
  </si>
  <si>
    <t>DNKJIN012</t>
  </si>
  <si>
    <t>DNKJIN021</t>
  </si>
  <si>
    <t>DNKJIN022</t>
  </si>
  <si>
    <t>DNKJIN031</t>
  </si>
  <si>
    <t>DNKJIN032</t>
  </si>
  <si>
    <t>DNSINF011</t>
  </si>
  <si>
    <t>DNSINF012</t>
  </si>
  <si>
    <t>DNSINF021</t>
  </si>
  <si>
    <t>DNSINF022</t>
  </si>
  <si>
    <t>DNSINF031</t>
  </si>
  <si>
    <t>DNSINF032</t>
  </si>
  <si>
    <t>DNSINK171</t>
  </si>
  <si>
    <t>DNSINK172</t>
  </si>
  <si>
    <t>DNKINF171</t>
  </si>
  <si>
    <t>DNKINF172</t>
  </si>
  <si>
    <t>DNKINF011</t>
  </si>
  <si>
    <t>DNKINF012</t>
  </si>
  <si>
    <t>DNKINF021</t>
  </si>
  <si>
    <t>DNKINF022</t>
  </si>
  <si>
    <t>DNKINF031</t>
  </si>
  <si>
    <t>DNKINF032</t>
  </si>
  <si>
    <t>DNSMIN271</t>
  </si>
  <si>
    <t>DNSMIN272</t>
  </si>
  <si>
    <t>DNKMIN271</t>
  </si>
  <si>
    <t>DNKMIN272</t>
  </si>
  <si>
    <r>
      <t xml:space="preserve">N27-1 serie (N417-N424)  - </t>
    </r>
    <r>
      <rPr>
        <b/>
        <sz val="9.5"/>
        <color theme="1"/>
        <rFont val="Calibri"/>
        <family val="2"/>
        <scheme val="minor"/>
      </rPr>
      <t>nov 2018</t>
    </r>
  </si>
  <si>
    <r>
      <t xml:space="preserve">N27-2 serie (N425-N432) - </t>
    </r>
    <r>
      <rPr>
        <b/>
        <sz val="9.5"/>
        <color theme="1"/>
        <rFont val="Calibri"/>
        <family val="2"/>
        <scheme val="minor"/>
      </rPr>
      <t>mei 2019</t>
    </r>
  </si>
  <si>
    <r>
      <t>N27-1 (N417-N424) incl. plus -</t>
    </r>
    <r>
      <rPr>
        <b/>
        <sz val="9.5"/>
        <color theme="1"/>
        <rFont val="Calibri"/>
        <family val="2"/>
        <scheme val="minor"/>
      </rPr>
      <t xml:space="preserve"> nov 2018</t>
    </r>
  </si>
  <si>
    <r>
      <t xml:space="preserve">N27-2 (N425-N432) incl. plus - </t>
    </r>
    <r>
      <rPr>
        <b/>
        <sz val="9.5"/>
        <color theme="1"/>
        <rFont val="Calibri"/>
        <family val="2"/>
        <scheme val="minor"/>
      </rPr>
      <t>mei 2019</t>
    </r>
  </si>
  <si>
    <t>DNSJIN041</t>
  </si>
  <si>
    <t>DNSJIN042</t>
  </si>
  <si>
    <t>DNKJIN041</t>
  </si>
  <si>
    <t>DNKJIN042</t>
  </si>
  <si>
    <r>
      <t xml:space="preserve">4-1 serie (61-70) - </t>
    </r>
    <r>
      <rPr>
        <b/>
        <sz val="9.5"/>
        <color theme="1"/>
        <rFont val="Calibri"/>
        <family val="2"/>
        <scheme val="minor"/>
      </rPr>
      <t>okt 2018</t>
    </r>
  </si>
  <si>
    <r>
      <t xml:space="preserve">4-2 serie (71-80) - </t>
    </r>
    <r>
      <rPr>
        <b/>
        <sz val="9.5"/>
        <color theme="1"/>
        <rFont val="Calibri"/>
        <family val="2"/>
        <scheme val="minor"/>
      </rPr>
      <t>apr 2019</t>
    </r>
  </si>
  <si>
    <r>
      <t xml:space="preserve">4-1 plusboekjes (61-70) - </t>
    </r>
    <r>
      <rPr>
        <b/>
        <sz val="9.5"/>
        <color theme="1"/>
        <rFont val="Calibri"/>
        <family val="2"/>
        <scheme val="minor"/>
      </rPr>
      <t>okt 2018</t>
    </r>
  </si>
  <si>
    <r>
      <t xml:space="preserve">4-2 plusboekjes (71-80) - </t>
    </r>
    <r>
      <rPr>
        <b/>
        <sz val="9.5"/>
        <color theme="1"/>
        <rFont val="Calibri"/>
        <family val="2"/>
        <scheme val="minor"/>
      </rPr>
      <t>apr 2019</t>
    </r>
  </si>
  <si>
    <t>DNSINF041</t>
  </si>
  <si>
    <t>DNSINF042</t>
  </si>
  <si>
    <r>
      <t xml:space="preserve">4-2 serie (85-96) - </t>
    </r>
    <r>
      <rPr>
        <b/>
        <sz val="9.5"/>
        <color theme="1"/>
        <rFont val="Calibri"/>
        <family val="2"/>
        <scheme val="minor"/>
      </rPr>
      <t>juni 2019</t>
    </r>
  </si>
  <si>
    <r>
      <t xml:space="preserve">4-1 serie (73-84) - </t>
    </r>
    <r>
      <rPr>
        <b/>
        <sz val="9.5"/>
        <color theme="1"/>
        <rFont val="Calibri"/>
        <family val="2"/>
        <scheme val="minor"/>
      </rPr>
      <t>jan 2019</t>
    </r>
  </si>
  <si>
    <t>DNKINF041</t>
  </si>
  <si>
    <t>DNKINF042</t>
  </si>
  <si>
    <r>
      <t>4-1 plusboekjes (73-84) -</t>
    </r>
    <r>
      <rPr>
        <b/>
        <sz val="9.5"/>
        <color theme="1"/>
        <rFont val="Calibri"/>
        <family val="2"/>
        <scheme val="minor"/>
      </rPr>
      <t xml:space="preserve"> jan 2019</t>
    </r>
  </si>
  <si>
    <r>
      <t xml:space="preserve">4-2 plusboekjes (85-96) - </t>
    </r>
    <r>
      <rPr>
        <b/>
        <sz val="9.5"/>
        <color theme="1"/>
        <rFont val="Calibri"/>
        <family val="2"/>
        <scheme val="minor"/>
      </rPr>
      <t>juni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</si>
</sst>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color rgb="FFD5103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0"/>
      <name val="Calibri"/>
      <family val="2"/>
      <scheme val="minor"/>
    </font>
    <font>
      <i/>
      <sz val="9"/>
      <color indexed="81"/>
      <name val="Tahoma"/>
      <family val="2"/>
    </font>
    <font>
      <sz val="9.5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51030"/>
        <bgColor indexed="64"/>
      </patternFill>
    </fill>
    <fill>
      <patternFill patternType="solid">
        <fgColor rgb="FFEC6707"/>
        <bgColor indexed="64"/>
      </patternFill>
    </fill>
    <fill>
      <patternFill patternType="solid">
        <fgColor rgb="FFFDD7B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otted">
        <color theme="0" tint="-0.249977111117893"/>
      </bottom>
      <diagonal/>
    </border>
    <border>
      <left/>
      <right style="dashed">
        <color indexed="64"/>
      </right>
      <top/>
      <bottom style="dotted">
        <color theme="0" tint="-0.249977111117893"/>
      </bottom>
      <diagonal/>
    </border>
    <border>
      <left style="dashed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dashed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otted">
        <color theme="0" tint="-0.249977111117893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theme="0" tint="-0.249977111117893"/>
      </top>
      <bottom style="dashed">
        <color indexed="64"/>
      </bottom>
      <diagonal/>
    </border>
    <border>
      <left/>
      <right style="dashed">
        <color indexed="64"/>
      </right>
      <top style="dotted">
        <color theme="0" tint="-0.249977111117893"/>
      </top>
      <bottom style="dash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4" borderId="0" xfId="0" applyFill="1"/>
    <xf numFmtId="44" fontId="0" fillId="0" borderId="0" xfId="1" applyFont="1"/>
    <xf numFmtId="44" fontId="0" fillId="4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/>
    <xf numFmtId="44" fontId="0" fillId="6" borderId="0" xfId="1" applyFont="1" applyFill="1"/>
    <xf numFmtId="0" fontId="0" fillId="6" borderId="0" xfId="0" applyFill="1" applyAlignment="1">
      <alignment horizontal="center"/>
    </xf>
    <xf numFmtId="0" fontId="2" fillId="6" borderId="0" xfId="0" applyFont="1" applyFill="1"/>
    <xf numFmtId="0" fontId="0" fillId="7" borderId="0" xfId="0" applyFill="1" applyAlignment="1">
      <alignment horizontal="center"/>
    </xf>
    <xf numFmtId="0" fontId="4" fillId="7" borderId="0" xfId="0" applyFont="1" applyFill="1"/>
    <xf numFmtId="44" fontId="0" fillId="3" borderId="0" xfId="0" applyNumberFormat="1" applyFill="1"/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0" fillId="6" borderId="0" xfId="0" applyNumberFormat="1" applyFill="1" applyAlignment="1">
      <alignment horizontal="left"/>
    </xf>
    <xf numFmtId="1" fontId="0" fillId="4" borderId="0" xfId="0" applyNumberFormat="1" applyFill="1" applyAlignment="1">
      <alignment horizontal="left"/>
    </xf>
    <xf numFmtId="44" fontId="0" fillId="3" borderId="0" xfId="0" applyNumberFormat="1" applyFill="1" applyBorder="1"/>
    <xf numFmtId="0" fontId="10" fillId="0" borderId="1" xfId="0" applyFont="1" applyBorder="1" applyAlignment="1"/>
    <xf numFmtId="1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4" fontId="10" fillId="0" borderId="1" xfId="1" applyFont="1" applyBorder="1"/>
    <xf numFmtId="44" fontId="10" fillId="0" borderId="1" xfId="0" applyNumberFormat="1" applyFont="1" applyBorder="1"/>
    <xf numFmtId="0" fontId="10" fillId="0" borderId="2" xfId="0" applyFont="1" applyBorder="1"/>
    <xf numFmtId="1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44" fontId="10" fillId="0" borderId="2" xfId="1" applyFont="1" applyBorder="1"/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4" fontId="10" fillId="0" borderId="0" xfId="1" applyFont="1"/>
    <xf numFmtId="44" fontId="10" fillId="0" borderId="0" xfId="0" applyNumberFormat="1" applyFont="1" applyBorder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0" xfId="0" applyFont="1" applyBorder="1"/>
    <xf numFmtId="1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4" fontId="10" fillId="0" borderId="0" xfId="1" applyFont="1" applyBorder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left"/>
    </xf>
    <xf numFmtId="44" fontId="10" fillId="2" borderId="0" xfId="1" applyFont="1" applyFill="1"/>
    <xf numFmtId="0" fontId="10" fillId="2" borderId="0" xfId="0" applyFont="1" applyFill="1"/>
    <xf numFmtId="0" fontId="0" fillId="5" borderId="0" xfId="0" applyFill="1"/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44" fontId="0" fillId="5" borderId="0" xfId="1" applyFont="1" applyFill="1"/>
    <xf numFmtId="0" fontId="9" fillId="5" borderId="0" xfId="0" applyFont="1" applyFill="1" applyAlignment="1">
      <alignment horizontal="center"/>
    </xf>
    <xf numFmtId="0" fontId="0" fillId="4" borderId="0" xfId="0" applyFill="1" applyBorder="1" applyAlignment="1">
      <alignment horizontal="left"/>
    </xf>
    <xf numFmtId="0" fontId="10" fillId="0" borderId="3" xfId="0" applyFont="1" applyBorder="1"/>
    <xf numFmtId="1" fontId="10" fillId="0" borderId="3" xfId="0" applyNumberFormat="1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44" fontId="10" fillId="0" borderId="3" xfId="1" applyFont="1" applyBorder="1"/>
    <xf numFmtId="44" fontId="10" fillId="0" borderId="2" xfId="0" applyNumberFormat="1" applyFont="1" applyBorder="1"/>
    <xf numFmtId="0" fontId="9" fillId="5" borderId="0" xfId="0" applyFont="1" applyFill="1" applyBorder="1" applyAlignment="1">
      <alignment horizontal="center"/>
    </xf>
    <xf numFmtId="0" fontId="0" fillId="5" borderId="0" xfId="0" applyFill="1" applyBorder="1"/>
    <xf numFmtId="1" fontId="0" fillId="5" borderId="0" xfId="0" applyNumberForma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44" fontId="0" fillId="5" borderId="0" xfId="1" applyFont="1" applyFill="1" applyBorder="1"/>
    <xf numFmtId="0" fontId="4" fillId="6" borderId="0" xfId="0" applyFont="1" applyFill="1"/>
    <xf numFmtId="44" fontId="10" fillId="0" borderId="0" xfId="0" applyNumberFormat="1" applyFont="1"/>
    <xf numFmtId="0" fontId="0" fillId="6" borderId="0" xfId="0" applyFont="1" applyFill="1" applyAlignment="1">
      <alignment horizontal="center"/>
    </xf>
    <xf numFmtId="0" fontId="0" fillId="6" borderId="0" xfId="0" applyFont="1" applyFill="1"/>
    <xf numFmtId="1" fontId="0" fillId="6" borderId="0" xfId="0" applyNumberFormat="1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44" fontId="0" fillId="2" borderId="0" xfId="1" applyFont="1" applyFill="1"/>
    <xf numFmtId="0" fontId="0" fillId="2" borderId="0" xfId="0" applyFont="1" applyFill="1"/>
    <xf numFmtId="1" fontId="14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44" fontId="13" fillId="8" borderId="0" xfId="1" applyFont="1" applyFill="1"/>
    <xf numFmtId="44" fontId="13" fillId="8" borderId="0" xfId="0" applyNumberFormat="1" applyFont="1" applyFill="1"/>
    <xf numFmtId="44" fontId="13" fillId="8" borderId="4" xfId="0" applyNumberFormat="1" applyFont="1" applyFill="1" applyBorder="1"/>
    <xf numFmtId="0" fontId="4" fillId="7" borderId="0" xfId="0" applyFont="1" applyFill="1" applyAlignment="1">
      <alignment horizontal="center"/>
    </xf>
    <xf numFmtId="44" fontId="13" fillId="10" borderId="0" xfId="0" applyNumberFormat="1" applyFont="1" applyFill="1"/>
    <xf numFmtId="0" fontId="0" fillId="9" borderId="5" xfId="0" applyFill="1" applyBorder="1"/>
    <xf numFmtId="0" fontId="0" fillId="9" borderId="6" xfId="0" applyFill="1" applyBorder="1"/>
    <xf numFmtId="0" fontId="0" fillId="9" borderId="6" xfId="0" applyFont="1" applyFill="1" applyBorder="1"/>
    <xf numFmtId="0" fontId="0" fillId="9" borderId="6" xfId="0" applyFill="1" applyBorder="1" applyAlignment="1">
      <alignment horizontal="left"/>
    </xf>
    <xf numFmtId="1" fontId="0" fillId="6" borderId="0" xfId="0" applyNumberFormat="1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 vertical="top"/>
    </xf>
    <xf numFmtId="0" fontId="2" fillId="6" borderId="9" xfId="0" applyFont="1" applyFill="1" applyBorder="1"/>
    <xf numFmtId="1" fontId="14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4" fontId="4" fillId="0" borderId="9" xfId="1" applyFont="1" applyFill="1" applyBorder="1"/>
    <xf numFmtId="0" fontId="4" fillId="0" borderId="10" xfId="0" applyFont="1" applyFill="1" applyBorder="1"/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" fontId="0" fillId="6" borderId="17" xfId="0" applyNumberFormat="1" applyFill="1" applyBorder="1" applyAlignment="1">
      <alignment horizontal="left"/>
    </xf>
    <xf numFmtId="0" fontId="0" fillId="9" borderId="18" xfId="0" applyFill="1" applyBorder="1" applyAlignment="1">
      <alignment horizontal="center"/>
    </xf>
    <xf numFmtId="0" fontId="0" fillId="9" borderId="19" xfId="0" applyFill="1" applyBorder="1" applyAlignment="1">
      <alignment horizontal="left"/>
    </xf>
    <xf numFmtId="1" fontId="13" fillId="2" borderId="6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18" fillId="6" borderId="22" xfId="0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 applyProtection="1">
      <alignment horizontal="left"/>
      <protection locked="0"/>
    </xf>
    <xf numFmtId="1" fontId="13" fillId="2" borderId="14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" fontId="13" fillId="2" borderId="5" xfId="0" applyNumberFormat="1" applyFont="1" applyFill="1" applyBorder="1" applyAlignment="1" applyProtection="1">
      <alignment horizontal="left"/>
      <protection locked="0"/>
    </xf>
    <xf numFmtId="1" fontId="13" fillId="2" borderId="12" xfId="0" applyNumberFormat="1" applyFont="1" applyFill="1" applyBorder="1" applyAlignment="1" applyProtection="1">
      <alignment horizontal="left"/>
      <protection locked="0"/>
    </xf>
    <xf numFmtId="44" fontId="13" fillId="2" borderId="6" xfId="1" applyFont="1" applyFill="1" applyBorder="1" applyAlignment="1" applyProtection="1">
      <alignment horizontal="left"/>
      <protection locked="0"/>
    </xf>
    <xf numFmtId="44" fontId="13" fillId="2" borderId="14" xfId="1" applyFont="1" applyFill="1" applyBorder="1" applyAlignment="1" applyProtection="1">
      <alignment horizontal="left"/>
      <protection locked="0"/>
    </xf>
    <xf numFmtId="1" fontId="13" fillId="2" borderId="7" xfId="0" applyNumberFormat="1" applyFont="1" applyFill="1" applyBorder="1" applyAlignment="1" applyProtection="1">
      <alignment horizontal="left"/>
      <protection locked="0"/>
    </xf>
    <xf numFmtId="1" fontId="13" fillId="2" borderId="16" xfId="0" applyNumberFormat="1" applyFont="1" applyFill="1" applyBorder="1" applyAlignment="1" applyProtection="1">
      <alignment horizontal="left"/>
      <protection locked="0"/>
    </xf>
    <xf numFmtId="1" fontId="13" fillId="2" borderId="20" xfId="0" applyNumberFormat="1" applyFont="1" applyFill="1" applyBorder="1" applyAlignment="1" applyProtection="1">
      <alignment horizontal="left"/>
      <protection locked="0"/>
    </xf>
    <xf numFmtId="1" fontId="13" fillId="2" borderId="21" xfId="0" applyNumberFormat="1" applyFont="1" applyFill="1" applyBorder="1" applyAlignment="1" applyProtection="1">
      <alignment horizontal="left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D51030"/>
      <color rgb="FFEC6707"/>
      <color rgb="FFEAEAEA"/>
      <color rgb="FFFDD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265769</xdr:colOff>
      <xdr:row>0</xdr:row>
      <xdr:rowOff>6675</xdr:rowOff>
    </xdr:from>
    <xdr:to>
      <xdr:col>7</xdr:col>
      <xdr:colOff>21929</xdr:colOff>
      <xdr:row>3</xdr:row>
      <xdr:rowOff>96210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A1495DB-5B57-42C2-9564-4877AF9B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619" y="6675"/>
          <a:ext cx="18192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154303</xdr:colOff>
      <xdr:row>27</xdr:row>
      <xdr:rowOff>78105</xdr:rowOff>
    </xdr:from>
    <xdr:to>
      <xdr:col>2</xdr:col>
      <xdr:colOff>2498</xdr:colOff>
      <xdr:row>28</xdr:row>
      <xdr:rowOff>161925</xdr:rowOff>
    </xdr:to>
    <xdr:sp macro="" textlink="">
      <xdr:nvSpPr>
        <xdr:cNvPr id="3" name="Pijl: gebogen omhoog 2">
          <a:extLst>
            <a:ext uri="{FF2B5EF4-FFF2-40B4-BE49-F238E27FC236}">
              <a16:creationId xmlns:a16="http://schemas.microsoft.com/office/drawing/2014/main" id="{94E5E69D-5764-43CC-893D-7E6636DCD629}"/>
            </a:ext>
          </a:extLst>
        </xdr:cNvPr>
        <xdr:cNvSpPr/>
      </xdr:nvSpPr>
      <xdr:spPr>
        <a:xfrm rot="10800000">
          <a:off x="306703" y="5164455"/>
          <a:ext cx="286345" cy="264795"/>
        </a:xfrm>
        <a:prstGeom prst="bentUpArrow">
          <a:avLst/>
        </a:prstGeom>
        <a:solidFill>
          <a:srgbClr val="D51030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0"/>
  <sheetViews>
    <sheetView showGridLines="0" tabSelected="1" topLeftCell="A22" zoomScaleNormal="100" workbookViewId="0">
      <selection activeCell="B41" sqref="B41"/>
    </sheetView>
  </sheetViews>
  <sheetFormatPr defaultRowHeight="14.4" outlineLevelRow="1" x14ac:dyDescent="0.3"/>
  <cols>
    <col min="1" max="1" width="2.21875" customWidth="1"/>
    <col min="2" max="2" width="6.44140625" style="4" customWidth="1"/>
    <col min="3" max="3" width="31.88671875" customWidth="1"/>
    <col min="4" max="4" width="14.21875" style="20" customWidth="1"/>
    <col min="5" max="5" width="10.21875" style="8" bestFit="1" customWidth="1"/>
    <col min="6" max="6" width="9.6640625" style="2" customWidth="1"/>
    <col min="7" max="7" width="10.109375" customWidth="1"/>
    <col min="8" max="8" width="2.21875" customWidth="1"/>
  </cols>
  <sheetData>
    <row r="1" spans="1:7" ht="15.6" x14ac:dyDescent="0.3">
      <c r="A1" s="8"/>
      <c r="B1" s="5" t="s">
        <v>0</v>
      </c>
      <c r="C1" s="8"/>
    </row>
    <row r="2" spans="1:7" ht="21" x14ac:dyDescent="0.4">
      <c r="A2" s="8"/>
      <c r="B2" s="6" t="s">
        <v>1</v>
      </c>
      <c r="C2" s="8"/>
    </row>
    <row r="3" spans="1:7" ht="14.4" customHeight="1" x14ac:dyDescent="0.3">
      <c r="A3" s="8"/>
      <c r="B3" s="9" t="s">
        <v>14</v>
      </c>
      <c r="C3" s="10"/>
      <c r="D3" s="21"/>
    </row>
    <row r="4" spans="1:7" ht="14.4" customHeight="1" x14ac:dyDescent="0.4">
      <c r="A4" s="8"/>
      <c r="B4" s="11"/>
      <c r="C4" s="12"/>
      <c r="D4" s="22"/>
      <c r="E4" s="12"/>
      <c r="F4" s="14"/>
      <c r="G4" s="13"/>
    </row>
    <row r="5" spans="1:7" s="40" customFormat="1" ht="14.4" customHeight="1" x14ac:dyDescent="0.25">
      <c r="A5" s="37"/>
      <c r="B5" s="47" t="s">
        <v>20</v>
      </c>
      <c r="C5" s="48"/>
      <c r="D5" s="49"/>
      <c r="E5" s="48"/>
      <c r="F5" s="50"/>
      <c r="G5" s="51"/>
    </row>
    <row r="6" spans="1:7" s="40" customFormat="1" ht="14.4" customHeight="1" x14ac:dyDescent="0.25">
      <c r="A6" s="37"/>
      <c r="B6" s="117" t="s">
        <v>235</v>
      </c>
      <c r="C6" s="117"/>
      <c r="D6" s="117"/>
      <c r="E6" s="117"/>
      <c r="F6" s="117"/>
      <c r="G6" s="117"/>
    </row>
    <row r="7" spans="1:7" s="40" customFormat="1" ht="14.4" customHeight="1" x14ac:dyDescent="0.25">
      <c r="A7" s="37"/>
      <c r="B7" s="117"/>
      <c r="C7" s="117"/>
      <c r="D7" s="117"/>
      <c r="E7" s="117"/>
      <c r="F7" s="117"/>
      <c r="G7" s="117"/>
    </row>
    <row r="8" spans="1:7" s="40" customFormat="1" ht="14.4" customHeight="1" x14ac:dyDescent="0.25">
      <c r="A8" s="37"/>
      <c r="B8" s="117"/>
      <c r="C8" s="117"/>
      <c r="D8" s="117"/>
      <c r="E8" s="117"/>
      <c r="F8" s="117"/>
      <c r="G8" s="117"/>
    </row>
    <row r="9" spans="1:7" s="40" customFormat="1" ht="14.4" customHeight="1" x14ac:dyDescent="0.25">
      <c r="A9" s="37"/>
      <c r="B9" s="117"/>
      <c r="C9" s="117"/>
      <c r="D9" s="117"/>
      <c r="E9" s="117"/>
      <c r="F9" s="117"/>
      <c r="G9" s="117"/>
    </row>
    <row r="10" spans="1:7" s="40" customFormat="1" ht="21.6" customHeight="1" x14ac:dyDescent="0.25">
      <c r="A10" s="37"/>
      <c r="B10" s="117"/>
      <c r="C10" s="117"/>
      <c r="D10" s="117"/>
      <c r="E10" s="117"/>
      <c r="F10" s="117"/>
      <c r="G10" s="117"/>
    </row>
    <row r="12" spans="1:7" x14ac:dyDescent="0.3">
      <c r="B12" s="95"/>
      <c r="C12" s="96" t="s">
        <v>210</v>
      </c>
      <c r="D12" s="97" t="s">
        <v>216</v>
      </c>
      <c r="E12" s="98"/>
      <c r="F12" s="99"/>
      <c r="G12" s="100"/>
    </row>
    <row r="13" spans="1:7" x14ac:dyDescent="0.3">
      <c r="B13" s="101"/>
      <c r="C13" s="88" t="s">
        <v>218</v>
      </c>
      <c r="D13" s="119"/>
      <c r="E13" s="119"/>
      <c r="F13" s="119"/>
      <c r="G13" s="120"/>
    </row>
    <row r="14" spans="1:7" x14ac:dyDescent="0.3">
      <c r="B14" s="102"/>
      <c r="C14" s="89" t="s">
        <v>211</v>
      </c>
      <c r="D14" s="115"/>
      <c r="E14" s="115"/>
      <c r="F14" s="115"/>
      <c r="G14" s="116"/>
    </row>
    <row r="15" spans="1:7" x14ac:dyDescent="0.3">
      <c r="B15" s="102"/>
      <c r="C15" s="89" t="s">
        <v>212</v>
      </c>
      <c r="D15" s="115" t="s">
        <v>222</v>
      </c>
      <c r="E15" s="115"/>
      <c r="F15" s="115"/>
      <c r="G15" s="116"/>
    </row>
    <row r="16" spans="1:7" x14ac:dyDescent="0.3">
      <c r="B16" s="102"/>
      <c r="C16" s="89" t="s">
        <v>221</v>
      </c>
      <c r="D16" s="115"/>
      <c r="E16" s="115"/>
      <c r="F16" s="115"/>
      <c r="G16" s="116"/>
    </row>
    <row r="17" spans="2:8" x14ac:dyDescent="0.3">
      <c r="B17" s="102"/>
      <c r="C17" s="90" t="s">
        <v>223</v>
      </c>
      <c r="D17" s="115"/>
      <c r="E17" s="115"/>
      <c r="F17" s="115"/>
      <c r="G17" s="116"/>
    </row>
    <row r="18" spans="2:8" x14ac:dyDescent="0.3">
      <c r="B18" s="102"/>
      <c r="C18" s="91" t="s">
        <v>213</v>
      </c>
      <c r="D18" s="108"/>
      <c r="E18" s="91" t="s">
        <v>214</v>
      </c>
      <c r="F18" s="121"/>
      <c r="G18" s="122"/>
    </row>
    <row r="19" spans="2:8" x14ac:dyDescent="0.3">
      <c r="B19" s="103"/>
      <c r="C19" s="93" t="s">
        <v>215</v>
      </c>
      <c r="D19" s="123"/>
      <c r="E19" s="123"/>
      <c r="F19" s="123"/>
      <c r="G19" s="124"/>
    </row>
    <row r="20" spans="2:8" x14ac:dyDescent="0.3">
      <c r="B20" s="104"/>
      <c r="C20" s="94" t="s">
        <v>217</v>
      </c>
      <c r="D20" s="92"/>
      <c r="E20" s="92"/>
      <c r="F20" s="92"/>
      <c r="G20" s="105"/>
    </row>
    <row r="21" spans="2:8" x14ac:dyDescent="0.3">
      <c r="B21" s="102"/>
      <c r="C21" s="90" t="s">
        <v>219</v>
      </c>
      <c r="D21" s="115"/>
      <c r="E21" s="115"/>
      <c r="F21" s="115"/>
      <c r="G21" s="116"/>
    </row>
    <row r="22" spans="2:8" x14ac:dyDescent="0.3">
      <c r="B22" s="102"/>
      <c r="C22" s="89" t="s">
        <v>212</v>
      </c>
      <c r="D22" s="115" t="s">
        <v>222</v>
      </c>
      <c r="E22" s="115"/>
      <c r="F22" s="115"/>
      <c r="G22" s="116"/>
    </row>
    <row r="23" spans="2:8" x14ac:dyDescent="0.3">
      <c r="B23" s="102"/>
      <c r="C23" s="89" t="s">
        <v>220</v>
      </c>
      <c r="D23" s="115"/>
      <c r="E23" s="115"/>
      <c r="F23" s="115"/>
      <c r="G23" s="116"/>
    </row>
    <row r="24" spans="2:8" x14ac:dyDescent="0.3">
      <c r="B24" s="102"/>
      <c r="C24" s="90" t="s">
        <v>224</v>
      </c>
      <c r="D24" s="115"/>
      <c r="E24" s="115"/>
      <c r="F24" s="115"/>
      <c r="G24" s="116"/>
    </row>
    <row r="25" spans="2:8" x14ac:dyDescent="0.3">
      <c r="B25" s="102"/>
      <c r="C25" s="91" t="s">
        <v>213</v>
      </c>
      <c r="D25" s="108"/>
      <c r="E25" s="91" t="s">
        <v>214</v>
      </c>
      <c r="F25" s="121"/>
      <c r="G25" s="122"/>
    </row>
    <row r="26" spans="2:8" x14ac:dyDescent="0.3">
      <c r="B26" s="106"/>
      <c r="C26" s="107" t="s">
        <v>215</v>
      </c>
      <c r="D26" s="125"/>
      <c r="E26" s="125"/>
      <c r="F26" s="125"/>
      <c r="G26" s="126"/>
    </row>
    <row r="27" spans="2:8" ht="6.6" customHeight="1" x14ac:dyDescent="0.3"/>
    <row r="28" spans="2:8" x14ac:dyDescent="0.3">
      <c r="C28" s="113" t="s">
        <v>225</v>
      </c>
    </row>
    <row r="29" spans="2:8" x14ac:dyDescent="0.3">
      <c r="B29" s="15"/>
      <c r="C29" s="16" t="s">
        <v>6</v>
      </c>
    </row>
    <row r="30" spans="2:8" x14ac:dyDescent="0.3">
      <c r="B30" s="7" t="s">
        <v>2</v>
      </c>
      <c r="C30" s="1" t="s">
        <v>3</v>
      </c>
      <c r="D30" s="23" t="s">
        <v>4</v>
      </c>
      <c r="E30" s="7" t="s">
        <v>5</v>
      </c>
      <c r="F30" s="3" t="s">
        <v>74</v>
      </c>
      <c r="G30" s="1" t="s">
        <v>75</v>
      </c>
    </row>
    <row r="31" spans="2:8" s="40" customFormat="1" ht="12.6" x14ac:dyDescent="0.25">
      <c r="B31" s="109">
        <v>0</v>
      </c>
      <c r="C31" s="25" t="s">
        <v>7</v>
      </c>
      <c r="D31" s="26"/>
      <c r="E31" s="27"/>
      <c r="F31" s="28">
        <v>145</v>
      </c>
      <c r="G31" s="29">
        <f>SUM(B31*F31)</f>
        <v>0</v>
      </c>
      <c r="H31" s="114" t="s">
        <v>226</v>
      </c>
    </row>
    <row r="32" spans="2:8" s="40" customFormat="1" ht="12.6" x14ac:dyDescent="0.25">
      <c r="B32" s="110">
        <v>0</v>
      </c>
      <c r="C32" s="30" t="s">
        <v>8</v>
      </c>
      <c r="D32" s="31"/>
      <c r="E32" s="32"/>
      <c r="F32" s="33">
        <v>265</v>
      </c>
      <c r="G32" s="29">
        <f t="shared" ref="G32:G36" si="0">SUM(B32*F32)</f>
        <v>0</v>
      </c>
      <c r="H32" s="114" t="s">
        <v>226</v>
      </c>
    </row>
    <row r="33" spans="2:9" s="40" customFormat="1" ht="12.6" x14ac:dyDescent="0.25">
      <c r="B33" s="110">
        <v>0</v>
      </c>
      <c r="C33" s="30" t="s">
        <v>9</v>
      </c>
      <c r="D33" s="31"/>
      <c r="E33" s="32"/>
      <c r="F33" s="33">
        <v>185</v>
      </c>
      <c r="G33" s="29">
        <f t="shared" si="0"/>
        <v>0</v>
      </c>
      <c r="H33" s="114" t="s">
        <v>226</v>
      </c>
    </row>
    <row r="34" spans="2:9" s="40" customFormat="1" ht="12.6" x14ac:dyDescent="0.25">
      <c r="B34" s="110">
        <v>0</v>
      </c>
      <c r="C34" s="34" t="s">
        <v>11</v>
      </c>
      <c r="D34" s="31"/>
      <c r="E34" s="32"/>
      <c r="F34" s="33">
        <v>140</v>
      </c>
      <c r="G34" s="29">
        <f t="shared" si="0"/>
        <v>0</v>
      </c>
      <c r="H34" s="114" t="s">
        <v>226</v>
      </c>
    </row>
    <row r="35" spans="2:9" s="40" customFormat="1" ht="12.6" x14ac:dyDescent="0.25">
      <c r="B35" s="110">
        <v>0</v>
      </c>
      <c r="C35" s="30" t="s">
        <v>10</v>
      </c>
      <c r="D35" s="31"/>
      <c r="E35" s="32"/>
      <c r="F35" s="33">
        <v>215</v>
      </c>
      <c r="G35" s="29">
        <f t="shared" si="0"/>
        <v>0</v>
      </c>
      <c r="H35" s="114" t="s">
        <v>226</v>
      </c>
      <c r="I35" s="41"/>
    </row>
    <row r="36" spans="2:9" s="40" customFormat="1" ht="12.6" x14ac:dyDescent="0.25">
      <c r="B36" s="111">
        <v>0</v>
      </c>
      <c r="C36" s="35" t="s">
        <v>12</v>
      </c>
      <c r="D36" s="36"/>
      <c r="E36" s="37"/>
      <c r="F36" s="38">
        <v>155</v>
      </c>
      <c r="G36" s="39">
        <f t="shared" si="0"/>
        <v>0</v>
      </c>
      <c r="H36" s="114" t="s">
        <v>226</v>
      </c>
    </row>
    <row r="37" spans="2:9" x14ac:dyDescent="0.3">
      <c r="B37" s="17"/>
      <c r="C37" s="18" t="s">
        <v>13</v>
      </c>
      <c r="G37" s="24">
        <f>SUM(G31:G36)</f>
        <v>0</v>
      </c>
    </row>
    <row r="39" spans="2:9" x14ac:dyDescent="0.3">
      <c r="B39" s="15"/>
      <c r="C39" s="16" t="s">
        <v>15</v>
      </c>
    </row>
    <row r="40" spans="2:9" x14ac:dyDescent="0.3">
      <c r="B40" s="7" t="s">
        <v>2</v>
      </c>
      <c r="C40" s="1" t="s">
        <v>3</v>
      </c>
      <c r="D40" s="23" t="s">
        <v>4</v>
      </c>
      <c r="E40" s="7" t="s">
        <v>5</v>
      </c>
      <c r="F40" s="3" t="s">
        <v>74</v>
      </c>
      <c r="G40" s="1" t="s">
        <v>75</v>
      </c>
    </row>
    <row r="41" spans="2:9" s="40" customFormat="1" ht="12.6" x14ac:dyDescent="0.25">
      <c r="B41" s="109">
        <v>0</v>
      </c>
      <c r="C41" s="42" t="s">
        <v>70</v>
      </c>
      <c r="D41" s="26">
        <v>9789005027625</v>
      </c>
      <c r="E41" s="27" t="s">
        <v>236</v>
      </c>
      <c r="F41" s="28">
        <v>25</v>
      </c>
      <c r="G41" s="29">
        <f>SUM(B41*F41)</f>
        <v>0</v>
      </c>
    </row>
    <row r="42" spans="2:9" s="40" customFormat="1" ht="12.6" x14ac:dyDescent="0.25">
      <c r="B42" s="110">
        <v>0</v>
      </c>
      <c r="C42" s="30" t="s">
        <v>71</v>
      </c>
      <c r="D42" s="31">
        <v>9789005026215</v>
      </c>
      <c r="E42" s="32" t="s">
        <v>237</v>
      </c>
      <c r="F42" s="33">
        <v>30</v>
      </c>
      <c r="G42" s="29">
        <f t="shared" ref="G42:G48" si="1">SUM(B42*F42)</f>
        <v>0</v>
      </c>
      <c r="H42" s="114" t="s">
        <v>226</v>
      </c>
    </row>
    <row r="43" spans="2:9" s="40" customFormat="1" ht="12.6" x14ac:dyDescent="0.25">
      <c r="B43" s="110">
        <v>0</v>
      </c>
      <c r="C43" s="30" t="s">
        <v>19</v>
      </c>
      <c r="D43" s="31"/>
      <c r="E43" s="32" t="s">
        <v>238</v>
      </c>
      <c r="F43" s="33">
        <v>1</v>
      </c>
      <c r="G43" s="29">
        <f t="shared" si="1"/>
        <v>0</v>
      </c>
    </row>
    <row r="44" spans="2:9" s="40" customFormat="1" ht="12.6" x14ac:dyDescent="0.25">
      <c r="B44" s="110">
        <v>0</v>
      </c>
      <c r="C44" s="30" t="s">
        <v>16</v>
      </c>
      <c r="D44" s="31"/>
      <c r="E44" s="32" t="s">
        <v>239</v>
      </c>
      <c r="F44" s="33">
        <v>1</v>
      </c>
      <c r="G44" s="29">
        <f t="shared" si="1"/>
        <v>0</v>
      </c>
    </row>
    <row r="45" spans="2:9" s="40" customFormat="1" ht="12.6" x14ac:dyDescent="0.25">
      <c r="B45" s="110">
        <v>0</v>
      </c>
      <c r="C45" s="30" t="s">
        <v>17</v>
      </c>
      <c r="D45" s="31"/>
      <c r="E45" s="32" t="s">
        <v>240</v>
      </c>
      <c r="F45" s="33">
        <v>1</v>
      </c>
      <c r="G45" s="29">
        <f t="shared" si="1"/>
        <v>0</v>
      </c>
    </row>
    <row r="46" spans="2:9" s="40" customFormat="1" ht="12.6" x14ac:dyDescent="0.25">
      <c r="B46" s="110">
        <v>0</v>
      </c>
      <c r="C46" s="30" t="s">
        <v>18</v>
      </c>
      <c r="D46" s="31"/>
      <c r="E46" s="32" t="s">
        <v>241</v>
      </c>
      <c r="F46" s="33">
        <v>1</v>
      </c>
      <c r="G46" s="29">
        <f t="shared" si="1"/>
        <v>0</v>
      </c>
    </row>
    <row r="47" spans="2:9" s="40" customFormat="1" ht="12.6" x14ac:dyDescent="0.25">
      <c r="B47" s="110">
        <v>0</v>
      </c>
      <c r="C47" s="30" t="s">
        <v>72</v>
      </c>
      <c r="D47" s="31">
        <v>9789005026116</v>
      </c>
      <c r="E47" s="32" t="s">
        <v>242</v>
      </c>
      <c r="F47" s="33">
        <v>15</v>
      </c>
      <c r="G47" s="29">
        <f t="shared" si="1"/>
        <v>0</v>
      </c>
      <c r="H47" s="114" t="s">
        <v>226</v>
      </c>
    </row>
    <row r="48" spans="2:9" s="40" customFormat="1" ht="12.6" x14ac:dyDescent="0.25">
      <c r="B48" s="112">
        <v>0</v>
      </c>
      <c r="C48" s="43" t="s">
        <v>73</v>
      </c>
      <c r="D48" s="44">
        <v>9789001145521</v>
      </c>
      <c r="E48" s="45" t="s">
        <v>243</v>
      </c>
      <c r="F48" s="46">
        <v>15</v>
      </c>
      <c r="G48" s="39">
        <f t="shared" si="1"/>
        <v>0</v>
      </c>
      <c r="H48" s="114" t="s">
        <v>226</v>
      </c>
    </row>
    <row r="49" spans="2:7" x14ac:dyDescent="0.3">
      <c r="B49" s="17"/>
      <c r="C49" s="18" t="s">
        <v>13</v>
      </c>
      <c r="G49" s="19">
        <f>SUM(G41:G48)</f>
        <v>0</v>
      </c>
    </row>
    <row r="51" spans="2:7" x14ac:dyDescent="0.3">
      <c r="B51" s="15"/>
      <c r="C51" s="16" t="s">
        <v>134</v>
      </c>
    </row>
    <row r="52" spans="2:7" x14ac:dyDescent="0.3">
      <c r="B52" s="7" t="s">
        <v>2</v>
      </c>
      <c r="C52" s="1" t="s">
        <v>3</v>
      </c>
      <c r="D52" s="23" t="s">
        <v>4</v>
      </c>
      <c r="E52" s="7" t="s">
        <v>5</v>
      </c>
      <c r="F52" s="3" t="s">
        <v>74</v>
      </c>
      <c r="G52" s="1" t="s">
        <v>75</v>
      </c>
    </row>
    <row r="53" spans="2:7" s="40" customFormat="1" ht="12.6" outlineLevel="1" x14ac:dyDescent="0.25">
      <c r="B53" s="109">
        <v>0</v>
      </c>
      <c r="C53" s="42" t="s">
        <v>21</v>
      </c>
      <c r="D53" s="26">
        <v>9789001810252</v>
      </c>
      <c r="E53" s="27" t="s">
        <v>77</v>
      </c>
      <c r="F53" s="28">
        <v>20</v>
      </c>
      <c r="G53" s="29">
        <f>SUM(B53*F53)</f>
        <v>0</v>
      </c>
    </row>
    <row r="54" spans="2:7" s="40" customFormat="1" ht="12.6" outlineLevel="1" x14ac:dyDescent="0.25">
      <c r="B54" s="110">
        <v>0</v>
      </c>
      <c r="C54" s="30" t="s">
        <v>22</v>
      </c>
      <c r="D54" s="31">
        <v>9789001810276</v>
      </c>
      <c r="E54" s="27" t="s">
        <v>78</v>
      </c>
      <c r="F54" s="33">
        <v>20</v>
      </c>
      <c r="G54" s="29">
        <f t="shared" ref="G54:G109" si="2">SUM(B54*F54)</f>
        <v>0</v>
      </c>
    </row>
    <row r="55" spans="2:7" s="40" customFormat="1" ht="12.6" outlineLevel="1" x14ac:dyDescent="0.25">
      <c r="B55" s="110">
        <v>0</v>
      </c>
      <c r="C55" s="30" t="s">
        <v>23</v>
      </c>
      <c r="D55" s="31">
        <v>9789001810214</v>
      </c>
      <c r="E55" s="27" t="s">
        <v>79</v>
      </c>
      <c r="F55" s="33">
        <v>20</v>
      </c>
      <c r="G55" s="29">
        <f t="shared" si="2"/>
        <v>0</v>
      </c>
    </row>
    <row r="56" spans="2:7" s="40" customFormat="1" ht="12.6" outlineLevel="1" x14ac:dyDescent="0.25">
      <c r="B56" s="110">
        <v>0</v>
      </c>
      <c r="C56" s="30" t="s">
        <v>24</v>
      </c>
      <c r="D56" s="31">
        <v>9789001810269</v>
      </c>
      <c r="E56" s="27" t="s">
        <v>80</v>
      </c>
      <c r="F56" s="33">
        <v>20</v>
      </c>
      <c r="G56" s="29">
        <f t="shared" si="2"/>
        <v>0</v>
      </c>
    </row>
    <row r="57" spans="2:7" s="40" customFormat="1" ht="12.6" outlineLevel="1" x14ac:dyDescent="0.25">
      <c r="B57" s="110">
        <v>0</v>
      </c>
      <c r="C57" s="30" t="s">
        <v>25</v>
      </c>
      <c r="D57" s="31">
        <v>9789001810245</v>
      </c>
      <c r="E57" s="27" t="s">
        <v>81</v>
      </c>
      <c r="F57" s="33">
        <v>20</v>
      </c>
      <c r="G57" s="29">
        <f t="shared" si="2"/>
        <v>0</v>
      </c>
    </row>
    <row r="58" spans="2:7" s="40" customFormat="1" ht="12.6" outlineLevel="1" x14ac:dyDescent="0.25">
      <c r="B58" s="110">
        <v>0</v>
      </c>
      <c r="C58" s="30" t="s">
        <v>26</v>
      </c>
      <c r="D58" s="31">
        <v>9789463413343</v>
      </c>
      <c r="E58" s="27" t="s">
        <v>82</v>
      </c>
      <c r="F58" s="33">
        <v>20</v>
      </c>
      <c r="G58" s="29">
        <f t="shared" si="2"/>
        <v>0</v>
      </c>
    </row>
    <row r="59" spans="2:7" s="40" customFormat="1" ht="12.6" outlineLevel="1" x14ac:dyDescent="0.25">
      <c r="B59" s="110">
        <v>0</v>
      </c>
      <c r="C59" s="30" t="s">
        <v>27</v>
      </c>
      <c r="D59" s="31">
        <v>9789463413350</v>
      </c>
      <c r="E59" s="27" t="s">
        <v>83</v>
      </c>
      <c r="F59" s="33">
        <v>20</v>
      </c>
      <c r="G59" s="29">
        <f t="shared" si="2"/>
        <v>0</v>
      </c>
    </row>
    <row r="60" spans="2:7" s="40" customFormat="1" ht="12.6" outlineLevel="1" x14ac:dyDescent="0.25">
      <c r="B60" s="110">
        <v>0</v>
      </c>
      <c r="C60" s="30" t="s">
        <v>28</v>
      </c>
      <c r="D60" s="31">
        <v>9789463413367</v>
      </c>
      <c r="E60" s="27" t="s">
        <v>84</v>
      </c>
      <c r="F60" s="33">
        <v>20</v>
      </c>
      <c r="G60" s="29">
        <f t="shared" si="2"/>
        <v>0</v>
      </c>
    </row>
    <row r="61" spans="2:7" s="40" customFormat="1" ht="12.6" outlineLevel="1" x14ac:dyDescent="0.25">
      <c r="B61" s="110">
        <v>0</v>
      </c>
      <c r="C61" s="30" t="s">
        <v>29</v>
      </c>
      <c r="D61" s="31">
        <v>9789463413374</v>
      </c>
      <c r="E61" s="27" t="s">
        <v>85</v>
      </c>
      <c r="F61" s="33">
        <v>20</v>
      </c>
      <c r="G61" s="29">
        <f t="shared" si="2"/>
        <v>0</v>
      </c>
    </row>
    <row r="62" spans="2:7" s="40" customFormat="1" ht="12.6" outlineLevel="1" x14ac:dyDescent="0.25">
      <c r="B62" s="110">
        <v>0</v>
      </c>
      <c r="C62" s="30" t="s">
        <v>30</v>
      </c>
      <c r="D62" s="31">
        <v>9789463413381</v>
      </c>
      <c r="E62" s="27" t="s">
        <v>86</v>
      </c>
      <c r="F62" s="33">
        <v>20</v>
      </c>
      <c r="G62" s="29">
        <f t="shared" si="2"/>
        <v>0</v>
      </c>
    </row>
    <row r="63" spans="2:7" s="40" customFormat="1" ht="12.6" outlineLevel="1" x14ac:dyDescent="0.25">
      <c r="B63" s="110">
        <v>0</v>
      </c>
      <c r="C63" s="30" t="s">
        <v>31</v>
      </c>
      <c r="D63" s="31">
        <v>9789463413398</v>
      </c>
      <c r="E63" s="27" t="s">
        <v>87</v>
      </c>
      <c r="F63" s="33">
        <v>20</v>
      </c>
      <c r="G63" s="29">
        <f t="shared" si="2"/>
        <v>0</v>
      </c>
    </row>
    <row r="64" spans="2:7" s="40" customFormat="1" ht="12.6" outlineLevel="1" x14ac:dyDescent="0.25">
      <c r="B64" s="110">
        <v>0</v>
      </c>
      <c r="C64" s="30" t="s">
        <v>32</v>
      </c>
      <c r="D64" s="31">
        <v>9789463413404</v>
      </c>
      <c r="E64" s="27" t="s">
        <v>88</v>
      </c>
      <c r="F64" s="33">
        <v>20</v>
      </c>
      <c r="G64" s="29">
        <f t="shared" si="2"/>
        <v>0</v>
      </c>
    </row>
    <row r="65" spans="2:7" s="40" customFormat="1" ht="12.6" outlineLevel="1" x14ac:dyDescent="0.25">
      <c r="B65" s="109">
        <v>0</v>
      </c>
      <c r="C65" s="30" t="s">
        <v>33</v>
      </c>
      <c r="D65" s="31">
        <v>9789463413411</v>
      </c>
      <c r="E65" s="27" t="s">
        <v>89</v>
      </c>
      <c r="F65" s="33">
        <v>20</v>
      </c>
      <c r="G65" s="29">
        <f t="shared" si="2"/>
        <v>0</v>
      </c>
    </row>
    <row r="66" spans="2:7" s="40" customFormat="1" ht="12.6" outlineLevel="1" x14ac:dyDescent="0.25">
      <c r="B66" s="109">
        <v>0</v>
      </c>
      <c r="C66" s="30" t="s">
        <v>34</v>
      </c>
      <c r="D66" s="31">
        <v>9789463413428</v>
      </c>
      <c r="E66" s="27" t="s">
        <v>90</v>
      </c>
      <c r="F66" s="33">
        <v>20</v>
      </c>
      <c r="G66" s="29">
        <f t="shared" si="2"/>
        <v>0</v>
      </c>
    </row>
    <row r="67" spans="2:7" s="40" customFormat="1" ht="12.6" outlineLevel="1" x14ac:dyDescent="0.25">
      <c r="B67" s="109">
        <v>0</v>
      </c>
      <c r="C67" s="30" t="s">
        <v>35</v>
      </c>
      <c r="D67" s="31">
        <v>9789463413435</v>
      </c>
      <c r="E67" s="27" t="s">
        <v>91</v>
      </c>
      <c r="F67" s="33">
        <v>20</v>
      </c>
      <c r="G67" s="29">
        <f t="shared" si="2"/>
        <v>0</v>
      </c>
    </row>
    <row r="68" spans="2:7" s="40" customFormat="1" ht="12.6" outlineLevel="1" x14ac:dyDescent="0.25">
      <c r="B68" s="109">
        <v>0</v>
      </c>
      <c r="C68" s="30" t="s">
        <v>36</v>
      </c>
      <c r="D68" s="31">
        <v>9789463413442</v>
      </c>
      <c r="E68" s="27" t="s">
        <v>92</v>
      </c>
      <c r="F68" s="33">
        <v>20</v>
      </c>
      <c r="G68" s="29">
        <f t="shared" si="2"/>
        <v>0</v>
      </c>
    </row>
    <row r="69" spans="2:7" s="40" customFormat="1" ht="12.6" outlineLevel="1" x14ac:dyDescent="0.25">
      <c r="B69" s="109">
        <v>0</v>
      </c>
      <c r="C69" s="30" t="s">
        <v>37</v>
      </c>
      <c r="D69" s="31">
        <v>9789463413459</v>
      </c>
      <c r="E69" s="27" t="s">
        <v>93</v>
      </c>
      <c r="F69" s="33">
        <v>20</v>
      </c>
      <c r="G69" s="29">
        <f t="shared" si="2"/>
        <v>0</v>
      </c>
    </row>
    <row r="70" spans="2:7" s="40" customFormat="1" ht="12.6" outlineLevel="1" x14ac:dyDescent="0.25">
      <c r="B70" s="109">
        <v>0</v>
      </c>
      <c r="C70" s="30" t="s">
        <v>38</v>
      </c>
      <c r="D70" s="31">
        <v>9789463413466</v>
      </c>
      <c r="E70" s="27" t="s">
        <v>94</v>
      </c>
      <c r="F70" s="33">
        <v>20</v>
      </c>
      <c r="G70" s="29">
        <f t="shared" si="2"/>
        <v>0</v>
      </c>
    </row>
    <row r="71" spans="2:7" s="40" customFormat="1" ht="12.6" outlineLevel="1" x14ac:dyDescent="0.25">
      <c r="B71" s="109">
        <v>0</v>
      </c>
      <c r="C71" s="40" t="s">
        <v>39</v>
      </c>
      <c r="D71" s="36">
        <v>9789463413473</v>
      </c>
      <c r="E71" s="27" t="s">
        <v>95</v>
      </c>
      <c r="F71" s="38">
        <v>20</v>
      </c>
      <c r="G71" s="29">
        <f t="shared" si="2"/>
        <v>0</v>
      </c>
    </row>
    <row r="72" spans="2:7" s="40" customFormat="1" ht="12.6" outlineLevel="1" x14ac:dyDescent="0.25">
      <c r="B72" s="109">
        <v>0</v>
      </c>
      <c r="C72" s="42" t="s">
        <v>40</v>
      </c>
      <c r="D72" s="26">
        <v>9789463413480</v>
      </c>
      <c r="E72" s="27" t="s">
        <v>96</v>
      </c>
      <c r="F72" s="28">
        <v>20</v>
      </c>
      <c r="G72" s="29">
        <f t="shared" si="2"/>
        <v>0</v>
      </c>
    </row>
    <row r="73" spans="2:7" s="40" customFormat="1" ht="12.6" outlineLevel="1" x14ac:dyDescent="0.25">
      <c r="B73" s="109">
        <v>0</v>
      </c>
      <c r="C73" s="30" t="s">
        <v>41</v>
      </c>
      <c r="D73" s="31">
        <v>9789463413497</v>
      </c>
      <c r="E73" s="27" t="s">
        <v>97</v>
      </c>
      <c r="F73" s="33">
        <v>20</v>
      </c>
      <c r="G73" s="29">
        <f t="shared" si="2"/>
        <v>0</v>
      </c>
    </row>
    <row r="74" spans="2:7" s="40" customFormat="1" ht="12.6" outlineLevel="1" x14ac:dyDescent="0.25">
      <c r="B74" s="109">
        <v>0</v>
      </c>
      <c r="C74" s="30" t="s">
        <v>42</v>
      </c>
      <c r="D74" s="31">
        <v>9789463413503</v>
      </c>
      <c r="E74" s="27" t="s">
        <v>98</v>
      </c>
      <c r="F74" s="33">
        <v>20</v>
      </c>
      <c r="G74" s="29">
        <f t="shared" si="2"/>
        <v>0</v>
      </c>
    </row>
    <row r="75" spans="2:7" s="40" customFormat="1" ht="12.6" outlineLevel="1" x14ac:dyDescent="0.25">
      <c r="B75" s="109">
        <v>0</v>
      </c>
      <c r="C75" s="42" t="s">
        <v>43</v>
      </c>
      <c r="D75" s="26">
        <v>9789463413510</v>
      </c>
      <c r="E75" s="27" t="s">
        <v>99</v>
      </c>
      <c r="F75" s="28">
        <v>20</v>
      </c>
      <c r="G75" s="29">
        <f t="shared" si="2"/>
        <v>0</v>
      </c>
    </row>
    <row r="76" spans="2:7" s="40" customFormat="1" ht="12.6" outlineLevel="1" x14ac:dyDescent="0.25">
      <c r="B76" s="109">
        <v>0</v>
      </c>
      <c r="C76" s="30" t="s">
        <v>44</v>
      </c>
      <c r="D76" s="31">
        <v>9789463413527</v>
      </c>
      <c r="E76" s="27" t="s">
        <v>100</v>
      </c>
      <c r="F76" s="33">
        <v>20</v>
      </c>
      <c r="G76" s="29">
        <f t="shared" si="2"/>
        <v>0</v>
      </c>
    </row>
    <row r="77" spans="2:7" s="40" customFormat="1" ht="12.6" outlineLevel="1" x14ac:dyDescent="0.25">
      <c r="B77" s="109">
        <v>0</v>
      </c>
      <c r="C77" s="30" t="s">
        <v>45</v>
      </c>
      <c r="D77" s="31">
        <v>9789463413534</v>
      </c>
      <c r="E77" s="27" t="s">
        <v>101</v>
      </c>
      <c r="F77" s="33">
        <v>20</v>
      </c>
      <c r="G77" s="29">
        <f t="shared" si="2"/>
        <v>0</v>
      </c>
    </row>
    <row r="78" spans="2:7" s="40" customFormat="1" ht="12.6" outlineLevel="1" x14ac:dyDescent="0.25">
      <c r="B78" s="109">
        <v>0</v>
      </c>
      <c r="C78" s="30" t="s">
        <v>46</v>
      </c>
      <c r="D78" s="31">
        <v>9789463413541</v>
      </c>
      <c r="E78" s="27" t="s">
        <v>102</v>
      </c>
      <c r="F78" s="33">
        <v>20</v>
      </c>
      <c r="G78" s="29">
        <f t="shared" si="2"/>
        <v>0</v>
      </c>
    </row>
    <row r="79" spans="2:7" s="40" customFormat="1" ht="12.6" outlineLevel="1" x14ac:dyDescent="0.25">
      <c r="B79" s="109">
        <v>0</v>
      </c>
      <c r="C79" s="30" t="s">
        <v>47</v>
      </c>
      <c r="D79" s="31">
        <v>9789463413558</v>
      </c>
      <c r="E79" s="27" t="s">
        <v>103</v>
      </c>
      <c r="F79" s="33">
        <v>20</v>
      </c>
      <c r="G79" s="29">
        <f t="shared" si="2"/>
        <v>0</v>
      </c>
    </row>
    <row r="80" spans="2:7" s="40" customFormat="1" ht="12.6" outlineLevel="1" x14ac:dyDescent="0.25">
      <c r="B80" s="109">
        <v>0</v>
      </c>
      <c r="C80" s="30" t="s">
        <v>48</v>
      </c>
      <c r="D80" s="31">
        <v>9789463413565</v>
      </c>
      <c r="E80" s="27" t="s">
        <v>104</v>
      </c>
      <c r="F80" s="33">
        <v>20</v>
      </c>
      <c r="G80" s="29">
        <f t="shared" si="2"/>
        <v>0</v>
      </c>
    </row>
    <row r="81" spans="2:7" s="40" customFormat="1" ht="12.6" outlineLevel="1" x14ac:dyDescent="0.25">
      <c r="B81" s="109">
        <v>0</v>
      </c>
      <c r="C81" s="30" t="s">
        <v>49</v>
      </c>
      <c r="D81" s="31">
        <v>9789463413572</v>
      </c>
      <c r="E81" s="27" t="s">
        <v>105</v>
      </c>
      <c r="F81" s="33">
        <v>20</v>
      </c>
      <c r="G81" s="29">
        <f t="shared" si="2"/>
        <v>0</v>
      </c>
    </row>
    <row r="82" spans="2:7" s="40" customFormat="1" ht="12.6" outlineLevel="1" x14ac:dyDescent="0.25">
      <c r="B82" s="109">
        <v>0</v>
      </c>
      <c r="C82" s="30" t="s">
        <v>50</v>
      </c>
      <c r="D82" s="31">
        <v>9789463413589</v>
      </c>
      <c r="E82" s="27" t="s">
        <v>106</v>
      </c>
      <c r="F82" s="33">
        <v>20</v>
      </c>
      <c r="G82" s="29">
        <f t="shared" si="2"/>
        <v>0</v>
      </c>
    </row>
    <row r="83" spans="2:7" s="40" customFormat="1" ht="12.6" outlineLevel="1" x14ac:dyDescent="0.25">
      <c r="B83" s="109">
        <v>0</v>
      </c>
      <c r="C83" s="30" t="s">
        <v>51</v>
      </c>
      <c r="D83" s="31">
        <v>9789463419758</v>
      </c>
      <c r="E83" s="27" t="s">
        <v>107</v>
      </c>
      <c r="F83" s="33">
        <v>20</v>
      </c>
      <c r="G83" s="29">
        <f t="shared" si="2"/>
        <v>0</v>
      </c>
    </row>
    <row r="84" spans="2:7" s="40" customFormat="1" ht="12.6" outlineLevel="1" x14ac:dyDescent="0.25">
      <c r="B84" s="109">
        <v>0</v>
      </c>
      <c r="C84" s="42" t="s">
        <v>52</v>
      </c>
      <c r="D84" s="26">
        <v>9789463413596</v>
      </c>
      <c r="E84" s="27" t="s">
        <v>108</v>
      </c>
      <c r="F84" s="28">
        <v>20</v>
      </c>
      <c r="G84" s="29">
        <f t="shared" si="2"/>
        <v>0</v>
      </c>
    </row>
    <row r="85" spans="2:7" s="40" customFormat="1" ht="12.6" outlineLevel="1" x14ac:dyDescent="0.25">
      <c r="B85" s="109">
        <v>0</v>
      </c>
      <c r="C85" s="30" t="s">
        <v>53</v>
      </c>
      <c r="D85" s="31">
        <v>9789463419765</v>
      </c>
      <c r="E85" s="27" t="s">
        <v>109</v>
      </c>
      <c r="F85" s="33">
        <v>20</v>
      </c>
      <c r="G85" s="29">
        <f t="shared" si="2"/>
        <v>0</v>
      </c>
    </row>
    <row r="86" spans="2:7" s="40" customFormat="1" ht="12.6" outlineLevel="1" x14ac:dyDescent="0.25">
      <c r="B86" s="109">
        <v>0</v>
      </c>
      <c r="C86" s="30" t="s">
        <v>54</v>
      </c>
      <c r="D86" s="31">
        <v>9789463419772</v>
      </c>
      <c r="E86" s="27" t="s">
        <v>110</v>
      </c>
      <c r="F86" s="33">
        <v>20</v>
      </c>
      <c r="G86" s="29">
        <f t="shared" si="2"/>
        <v>0</v>
      </c>
    </row>
    <row r="87" spans="2:7" s="40" customFormat="1" ht="12.6" outlineLevel="1" x14ac:dyDescent="0.25">
      <c r="B87" s="109">
        <v>0</v>
      </c>
      <c r="C87" s="30" t="s">
        <v>55</v>
      </c>
      <c r="D87" s="31">
        <v>9789463413602</v>
      </c>
      <c r="E87" s="27" t="s">
        <v>111</v>
      </c>
      <c r="F87" s="33">
        <v>20</v>
      </c>
      <c r="G87" s="29">
        <f t="shared" si="2"/>
        <v>0</v>
      </c>
    </row>
    <row r="88" spans="2:7" s="40" customFormat="1" ht="12.6" outlineLevel="1" x14ac:dyDescent="0.25">
      <c r="B88" s="109">
        <v>0</v>
      </c>
      <c r="C88" s="30" t="s">
        <v>56</v>
      </c>
      <c r="D88" s="31">
        <v>9789463413619</v>
      </c>
      <c r="E88" s="27" t="s">
        <v>112</v>
      </c>
      <c r="F88" s="33">
        <v>20</v>
      </c>
      <c r="G88" s="29">
        <f t="shared" si="2"/>
        <v>0</v>
      </c>
    </row>
    <row r="89" spans="2:7" s="40" customFormat="1" ht="12.6" outlineLevel="1" x14ac:dyDescent="0.25">
      <c r="B89" s="109">
        <v>0</v>
      </c>
      <c r="C89" s="30" t="s">
        <v>57</v>
      </c>
      <c r="D89" s="31">
        <v>9789463413626</v>
      </c>
      <c r="E89" s="27" t="s">
        <v>113</v>
      </c>
      <c r="F89" s="33">
        <v>20</v>
      </c>
      <c r="G89" s="29">
        <f t="shared" si="2"/>
        <v>0</v>
      </c>
    </row>
    <row r="90" spans="2:7" s="40" customFormat="1" ht="12.6" outlineLevel="1" x14ac:dyDescent="0.25">
      <c r="B90" s="109">
        <v>0</v>
      </c>
      <c r="C90" s="30" t="s">
        <v>58</v>
      </c>
      <c r="D90" s="31">
        <v>9789463413107</v>
      </c>
      <c r="E90" s="27" t="s">
        <v>114</v>
      </c>
      <c r="F90" s="33">
        <v>20</v>
      </c>
      <c r="G90" s="29">
        <f t="shared" si="2"/>
        <v>0</v>
      </c>
    </row>
    <row r="91" spans="2:7" s="40" customFormat="1" ht="12.6" outlineLevel="1" x14ac:dyDescent="0.25">
      <c r="B91" s="109">
        <v>0</v>
      </c>
      <c r="C91" s="30" t="s">
        <v>59</v>
      </c>
      <c r="D91" s="31">
        <v>9789463413633</v>
      </c>
      <c r="E91" s="27" t="s">
        <v>115</v>
      </c>
      <c r="F91" s="33">
        <v>20</v>
      </c>
      <c r="G91" s="29">
        <f t="shared" si="2"/>
        <v>0</v>
      </c>
    </row>
    <row r="92" spans="2:7" s="40" customFormat="1" ht="12.6" outlineLevel="1" x14ac:dyDescent="0.25">
      <c r="B92" s="109">
        <v>0</v>
      </c>
      <c r="C92" s="30" t="s">
        <v>60</v>
      </c>
      <c r="D92" s="31">
        <v>9789463413640</v>
      </c>
      <c r="E92" s="27" t="s">
        <v>116</v>
      </c>
      <c r="F92" s="33">
        <v>20</v>
      </c>
      <c r="G92" s="29">
        <f t="shared" si="2"/>
        <v>0</v>
      </c>
    </row>
    <row r="93" spans="2:7" s="40" customFormat="1" ht="12.6" outlineLevel="1" x14ac:dyDescent="0.25">
      <c r="B93" s="109">
        <v>0</v>
      </c>
      <c r="C93" s="30" t="s">
        <v>61</v>
      </c>
      <c r="D93" s="31">
        <v>9789463419789</v>
      </c>
      <c r="E93" s="27" t="s">
        <v>117</v>
      </c>
      <c r="F93" s="33">
        <v>20</v>
      </c>
      <c r="G93" s="29">
        <f t="shared" si="2"/>
        <v>0</v>
      </c>
    </row>
    <row r="94" spans="2:7" s="40" customFormat="1" ht="12.6" outlineLevel="1" x14ac:dyDescent="0.25">
      <c r="B94" s="109">
        <v>0</v>
      </c>
      <c r="C94" s="30" t="s">
        <v>62</v>
      </c>
      <c r="D94" s="31">
        <v>9789463413657</v>
      </c>
      <c r="E94" s="27" t="s">
        <v>118</v>
      </c>
      <c r="F94" s="33">
        <v>20</v>
      </c>
      <c r="G94" s="29">
        <f t="shared" si="2"/>
        <v>0</v>
      </c>
    </row>
    <row r="95" spans="2:7" s="40" customFormat="1" ht="12.6" outlineLevel="1" x14ac:dyDescent="0.25">
      <c r="B95" s="109">
        <v>0</v>
      </c>
      <c r="C95" s="30" t="s">
        <v>63</v>
      </c>
      <c r="D95" s="31">
        <v>9789463419796</v>
      </c>
      <c r="E95" s="27" t="s">
        <v>119</v>
      </c>
      <c r="F95" s="33">
        <v>20</v>
      </c>
      <c r="G95" s="29">
        <f t="shared" si="2"/>
        <v>0</v>
      </c>
    </row>
    <row r="96" spans="2:7" s="40" customFormat="1" ht="12.6" outlineLevel="1" x14ac:dyDescent="0.25">
      <c r="B96" s="109">
        <v>0</v>
      </c>
      <c r="C96" s="30" t="s">
        <v>64</v>
      </c>
      <c r="D96" s="31">
        <v>9789463413664</v>
      </c>
      <c r="E96" s="27" t="s">
        <v>120</v>
      </c>
      <c r="F96" s="33">
        <v>20</v>
      </c>
      <c r="G96" s="29">
        <f t="shared" si="2"/>
        <v>0</v>
      </c>
    </row>
    <row r="97" spans="1:9" s="40" customFormat="1" ht="12.6" outlineLevel="1" x14ac:dyDescent="0.25">
      <c r="B97" s="109">
        <v>0</v>
      </c>
      <c r="C97" s="30" t="s">
        <v>65</v>
      </c>
      <c r="D97" s="31">
        <v>9789463413671</v>
      </c>
      <c r="E97" s="27" t="s">
        <v>121</v>
      </c>
      <c r="F97" s="33">
        <v>20</v>
      </c>
      <c r="G97" s="29">
        <f t="shared" si="2"/>
        <v>0</v>
      </c>
    </row>
    <row r="98" spans="1:9" s="40" customFormat="1" ht="12.6" outlineLevel="1" x14ac:dyDescent="0.25">
      <c r="B98" s="109">
        <v>0</v>
      </c>
      <c r="C98" s="30" t="s">
        <v>66</v>
      </c>
      <c r="D98" s="31">
        <v>9789463419710</v>
      </c>
      <c r="E98" s="27" t="s">
        <v>122</v>
      </c>
      <c r="F98" s="33">
        <v>20</v>
      </c>
      <c r="G98" s="29">
        <f t="shared" si="2"/>
        <v>0</v>
      </c>
    </row>
    <row r="99" spans="1:9" s="40" customFormat="1" ht="12.6" outlineLevel="1" x14ac:dyDescent="0.25">
      <c r="B99" s="109">
        <v>0</v>
      </c>
      <c r="C99" s="30" t="s">
        <v>67</v>
      </c>
      <c r="D99" s="31">
        <v>9789463419727</v>
      </c>
      <c r="E99" s="27" t="s">
        <v>123</v>
      </c>
      <c r="F99" s="33">
        <v>20</v>
      </c>
      <c r="G99" s="29">
        <f t="shared" si="2"/>
        <v>0</v>
      </c>
    </row>
    <row r="100" spans="1:9" s="40" customFormat="1" ht="12.6" outlineLevel="1" x14ac:dyDescent="0.25">
      <c r="B100" s="109">
        <v>0</v>
      </c>
      <c r="C100" s="30" t="s">
        <v>68</v>
      </c>
      <c r="D100" s="31">
        <v>9789463419734</v>
      </c>
      <c r="E100" s="27" t="s">
        <v>124</v>
      </c>
      <c r="F100" s="33">
        <v>20</v>
      </c>
      <c r="G100" s="29">
        <f t="shared" si="2"/>
        <v>0</v>
      </c>
    </row>
    <row r="101" spans="1:9" s="40" customFormat="1" ht="12.6" outlineLevel="1" x14ac:dyDescent="0.25">
      <c r="B101" s="109">
        <v>0</v>
      </c>
      <c r="C101" s="30" t="s">
        <v>69</v>
      </c>
      <c r="D101" s="31">
        <v>9789463419741</v>
      </c>
      <c r="E101" s="27" t="s">
        <v>125</v>
      </c>
      <c r="F101" s="33">
        <v>20</v>
      </c>
      <c r="G101" s="29">
        <f t="shared" si="2"/>
        <v>0</v>
      </c>
    </row>
    <row r="102" spans="1:9" s="40" customFormat="1" ht="12.6" outlineLevel="1" x14ac:dyDescent="0.25">
      <c r="B102" s="109">
        <v>0</v>
      </c>
      <c r="C102" s="30" t="s">
        <v>230</v>
      </c>
      <c r="D102" s="31">
        <v>9789463418898</v>
      </c>
      <c r="E102" s="27" t="s">
        <v>126</v>
      </c>
      <c r="F102" s="33">
        <v>20</v>
      </c>
      <c r="G102" s="29">
        <f t="shared" si="2"/>
        <v>0</v>
      </c>
      <c r="I102" s="41"/>
    </row>
    <row r="103" spans="1:9" s="40" customFormat="1" ht="12.6" outlineLevel="1" x14ac:dyDescent="0.25">
      <c r="B103" s="109">
        <v>0</v>
      </c>
      <c r="C103" s="30" t="s">
        <v>229</v>
      </c>
      <c r="D103" s="31">
        <v>9789463418904</v>
      </c>
      <c r="E103" s="27" t="s">
        <v>127</v>
      </c>
      <c r="F103" s="33">
        <v>20</v>
      </c>
      <c r="G103" s="29">
        <f t="shared" si="2"/>
        <v>0</v>
      </c>
      <c r="I103" s="41"/>
    </row>
    <row r="104" spans="1:9" s="40" customFormat="1" ht="12.6" outlineLevel="1" x14ac:dyDescent="0.25">
      <c r="B104" s="109">
        <v>0</v>
      </c>
      <c r="C104" s="30" t="s">
        <v>228</v>
      </c>
      <c r="D104" s="31">
        <v>9789463418911</v>
      </c>
      <c r="E104" s="27" t="s">
        <v>128</v>
      </c>
      <c r="F104" s="33">
        <v>20</v>
      </c>
      <c r="G104" s="29">
        <f t="shared" si="2"/>
        <v>0</v>
      </c>
      <c r="I104" s="41"/>
    </row>
    <row r="105" spans="1:9" s="40" customFormat="1" ht="12.6" outlineLevel="1" x14ac:dyDescent="0.25">
      <c r="B105" s="109">
        <v>0</v>
      </c>
      <c r="C105" s="30" t="s">
        <v>227</v>
      </c>
      <c r="D105" s="31">
        <v>9789463418928</v>
      </c>
      <c r="E105" s="27" t="s">
        <v>129</v>
      </c>
      <c r="F105" s="33">
        <v>20</v>
      </c>
      <c r="G105" s="29">
        <f t="shared" si="2"/>
        <v>0</v>
      </c>
      <c r="I105" s="41"/>
    </row>
    <row r="106" spans="1:9" s="40" customFormat="1" ht="12.6" outlineLevel="1" x14ac:dyDescent="0.25">
      <c r="B106" s="109">
        <v>0</v>
      </c>
      <c r="C106" s="30" t="s">
        <v>231</v>
      </c>
      <c r="D106" s="31">
        <v>9789463418843</v>
      </c>
      <c r="E106" s="27" t="s">
        <v>130</v>
      </c>
      <c r="F106" s="33">
        <v>20</v>
      </c>
      <c r="G106" s="29">
        <f t="shared" si="2"/>
        <v>0</v>
      </c>
      <c r="I106" s="41"/>
    </row>
    <row r="107" spans="1:9" s="40" customFormat="1" ht="12.6" outlineLevel="1" x14ac:dyDescent="0.25">
      <c r="B107" s="109">
        <v>0</v>
      </c>
      <c r="C107" s="30" t="s">
        <v>234</v>
      </c>
      <c r="D107" s="31">
        <v>9789463418850</v>
      </c>
      <c r="E107" s="27" t="s">
        <v>131</v>
      </c>
      <c r="F107" s="33">
        <v>20</v>
      </c>
      <c r="G107" s="29">
        <f t="shared" si="2"/>
        <v>0</v>
      </c>
      <c r="I107" s="41"/>
    </row>
    <row r="108" spans="1:9" s="40" customFormat="1" ht="12.6" outlineLevel="1" x14ac:dyDescent="0.25">
      <c r="B108" s="109">
        <v>0</v>
      </c>
      <c r="C108" s="30" t="s">
        <v>233</v>
      </c>
      <c r="D108" s="31">
        <v>9789463418867</v>
      </c>
      <c r="E108" s="27" t="s">
        <v>132</v>
      </c>
      <c r="F108" s="33">
        <v>20</v>
      </c>
      <c r="G108" s="29">
        <f t="shared" si="2"/>
        <v>0</v>
      </c>
      <c r="I108" s="41"/>
    </row>
    <row r="109" spans="1:9" s="40" customFormat="1" ht="12.6" outlineLevel="1" x14ac:dyDescent="0.25">
      <c r="B109" s="109">
        <v>0</v>
      </c>
      <c r="C109" s="30" t="s">
        <v>232</v>
      </c>
      <c r="D109" s="31">
        <v>9789463418874</v>
      </c>
      <c r="E109" s="27" t="s">
        <v>133</v>
      </c>
      <c r="F109" s="33">
        <v>20</v>
      </c>
      <c r="G109" s="29">
        <f t="shared" si="2"/>
        <v>0</v>
      </c>
      <c r="I109" s="41"/>
    </row>
    <row r="110" spans="1:9" x14ac:dyDescent="0.3">
      <c r="A110" s="52"/>
      <c r="B110" s="56" t="s">
        <v>76</v>
      </c>
      <c r="C110" s="52" t="s">
        <v>136</v>
      </c>
      <c r="D110" s="53"/>
      <c r="E110" s="54"/>
      <c r="F110" s="55"/>
      <c r="G110" s="52"/>
    </row>
    <row r="111" spans="1:9" x14ac:dyDescent="0.3">
      <c r="B111" s="17"/>
      <c r="C111" s="18" t="s">
        <v>13</v>
      </c>
      <c r="G111" s="24">
        <f>SUM(G53:G109)</f>
        <v>0</v>
      </c>
    </row>
    <row r="113" spans="2:7" x14ac:dyDescent="0.3">
      <c r="B113" s="15"/>
      <c r="C113" s="16" t="s">
        <v>135</v>
      </c>
    </row>
    <row r="114" spans="2:7" x14ac:dyDescent="0.3">
      <c r="B114" s="57" t="s">
        <v>2</v>
      </c>
      <c r="C114" s="1" t="s">
        <v>3</v>
      </c>
      <c r="D114" s="23" t="s">
        <v>4</v>
      </c>
      <c r="E114" s="7" t="s">
        <v>5</v>
      </c>
      <c r="F114" s="3" t="s">
        <v>74</v>
      </c>
      <c r="G114" s="1" t="s">
        <v>75</v>
      </c>
    </row>
    <row r="115" spans="2:7" s="40" customFormat="1" ht="12.6" outlineLevel="1" x14ac:dyDescent="0.25">
      <c r="B115" s="109">
        <v>0</v>
      </c>
      <c r="C115" s="42" t="s">
        <v>178</v>
      </c>
      <c r="D115" s="26">
        <v>9789001809072</v>
      </c>
      <c r="E115" s="27" t="s">
        <v>145</v>
      </c>
      <c r="F115" s="28">
        <v>90</v>
      </c>
      <c r="G115" s="29">
        <f t="shared" ref="G115:G125" si="3">SUM(B115*F115)</f>
        <v>0</v>
      </c>
    </row>
    <row r="116" spans="2:7" s="40" customFormat="1" ht="12.6" outlineLevel="1" x14ac:dyDescent="0.25">
      <c r="B116" s="109">
        <v>0</v>
      </c>
      <c r="C116" s="30" t="s">
        <v>179</v>
      </c>
      <c r="D116" s="31">
        <v>9789001809041</v>
      </c>
      <c r="E116" s="32" t="s">
        <v>146</v>
      </c>
      <c r="F116" s="33">
        <v>90</v>
      </c>
      <c r="G116" s="29">
        <f t="shared" si="3"/>
        <v>0</v>
      </c>
    </row>
    <row r="117" spans="2:7" s="40" customFormat="1" ht="12.6" outlineLevel="1" x14ac:dyDescent="0.25">
      <c r="B117" s="109">
        <v>0</v>
      </c>
      <c r="C117" s="30" t="s">
        <v>180</v>
      </c>
      <c r="D117" s="31">
        <v>9789001841508</v>
      </c>
      <c r="E117" s="32" t="s">
        <v>147</v>
      </c>
      <c r="F117" s="33">
        <v>90</v>
      </c>
      <c r="G117" s="29">
        <f t="shared" si="3"/>
        <v>0</v>
      </c>
    </row>
    <row r="118" spans="2:7" s="40" customFormat="1" ht="12.6" outlineLevel="1" x14ac:dyDescent="0.25">
      <c r="B118" s="109">
        <v>0</v>
      </c>
      <c r="C118" s="30" t="s">
        <v>181</v>
      </c>
      <c r="D118" s="31">
        <v>9789001865078</v>
      </c>
      <c r="E118" s="32" t="s">
        <v>148</v>
      </c>
      <c r="F118" s="33">
        <v>90</v>
      </c>
      <c r="G118" s="29">
        <f t="shared" si="3"/>
        <v>0</v>
      </c>
    </row>
    <row r="119" spans="2:7" s="40" customFormat="1" ht="12.6" outlineLevel="1" x14ac:dyDescent="0.25">
      <c r="B119" s="109">
        <v>0</v>
      </c>
      <c r="C119" s="30" t="s">
        <v>182</v>
      </c>
      <c r="D119" s="31">
        <v>9789001878252</v>
      </c>
      <c r="E119" s="32" t="s">
        <v>149</v>
      </c>
      <c r="F119" s="33">
        <v>90</v>
      </c>
      <c r="G119" s="29">
        <f t="shared" si="3"/>
        <v>0</v>
      </c>
    </row>
    <row r="120" spans="2:7" s="40" customFormat="1" ht="12.6" outlineLevel="1" x14ac:dyDescent="0.25">
      <c r="B120" s="109">
        <v>0</v>
      </c>
      <c r="C120" s="30" t="s">
        <v>183</v>
      </c>
      <c r="D120" s="31">
        <v>9789001881702</v>
      </c>
      <c r="E120" s="32" t="s">
        <v>150</v>
      </c>
      <c r="F120" s="33">
        <v>90</v>
      </c>
      <c r="G120" s="29">
        <f t="shared" si="3"/>
        <v>0</v>
      </c>
    </row>
    <row r="121" spans="2:7" s="40" customFormat="1" ht="12.6" outlineLevel="1" x14ac:dyDescent="0.25">
      <c r="B121" s="109">
        <v>0</v>
      </c>
      <c r="C121" s="30" t="s">
        <v>184</v>
      </c>
      <c r="D121" s="31">
        <v>9789001888497</v>
      </c>
      <c r="E121" s="32" t="s">
        <v>151</v>
      </c>
      <c r="F121" s="33">
        <v>90</v>
      </c>
      <c r="G121" s="29">
        <f t="shared" si="3"/>
        <v>0</v>
      </c>
    </row>
    <row r="122" spans="2:7" s="40" customFormat="1" ht="12.6" outlineLevel="1" x14ac:dyDescent="0.25">
      <c r="B122" s="110">
        <v>0</v>
      </c>
      <c r="C122" s="30" t="s">
        <v>185</v>
      </c>
      <c r="D122" s="31">
        <v>9789463419291</v>
      </c>
      <c r="E122" s="32" t="s">
        <v>152</v>
      </c>
      <c r="F122" s="33">
        <v>90</v>
      </c>
      <c r="G122" s="62">
        <f t="shared" si="3"/>
        <v>0</v>
      </c>
    </row>
    <row r="123" spans="2:7" s="40" customFormat="1" ht="12.6" outlineLevel="1" x14ac:dyDescent="0.25">
      <c r="B123" s="109">
        <v>0</v>
      </c>
      <c r="C123" s="30" t="s">
        <v>278</v>
      </c>
      <c r="D123" s="26">
        <v>9789463419192</v>
      </c>
      <c r="E123" s="27" t="s">
        <v>274</v>
      </c>
      <c r="F123" s="33">
        <v>90</v>
      </c>
      <c r="G123" s="29">
        <f t="shared" ref="G123:G124" si="4">SUM(B123*F123)</f>
        <v>0</v>
      </c>
    </row>
    <row r="124" spans="2:7" s="40" customFormat="1" ht="12.6" outlineLevel="1" x14ac:dyDescent="0.25">
      <c r="B124" s="109">
        <v>0</v>
      </c>
      <c r="C124" s="30" t="s">
        <v>279</v>
      </c>
      <c r="D124" s="26">
        <v>9789463418324</v>
      </c>
      <c r="E124" s="27" t="s">
        <v>275</v>
      </c>
      <c r="F124" s="33">
        <v>90</v>
      </c>
      <c r="G124" s="62">
        <f t="shared" si="4"/>
        <v>0</v>
      </c>
    </row>
    <row r="125" spans="2:7" s="40" customFormat="1" ht="12.6" outlineLevel="1" x14ac:dyDescent="0.25">
      <c r="B125" s="109">
        <v>0</v>
      </c>
      <c r="C125" s="42" t="s">
        <v>153</v>
      </c>
      <c r="D125" s="26">
        <v>9789001809058</v>
      </c>
      <c r="E125" s="27" t="s">
        <v>137</v>
      </c>
      <c r="F125" s="28">
        <v>145</v>
      </c>
      <c r="G125" s="29">
        <f t="shared" si="3"/>
        <v>0</v>
      </c>
    </row>
    <row r="126" spans="2:7" s="40" customFormat="1" ht="12.6" outlineLevel="1" x14ac:dyDescent="0.25">
      <c r="B126" s="109">
        <v>0</v>
      </c>
      <c r="C126" s="30" t="s">
        <v>154</v>
      </c>
      <c r="D126" s="31">
        <v>9789001809027</v>
      </c>
      <c r="E126" s="32" t="s">
        <v>138</v>
      </c>
      <c r="F126" s="33">
        <v>145</v>
      </c>
      <c r="G126" s="29">
        <f t="shared" ref="G126:G134" si="5">SUM(B126*F126)</f>
        <v>0</v>
      </c>
    </row>
    <row r="127" spans="2:7" s="40" customFormat="1" ht="12.6" outlineLevel="1" x14ac:dyDescent="0.25">
      <c r="B127" s="109">
        <v>0</v>
      </c>
      <c r="C127" s="30" t="s">
        <v>155</v>
      </c>
      <c r="D127" s="31">
        <v>9789001865047</v>
      </c>
      <c r="E127" s="32" t="s">
        <v>139</v>
      </c>
      <c r="F127" s="33">
        <v>145</v>
      </c>
      <c r="G127" s="29">
        <f t="shared" si="5"/>
        <v>0</v>
      </c>
    </row>
    <row r="128" spans="2:7" s="40" customFormat="1" ht="12.6" outlineLevel="1" x14ac:dyDescent="0.25">
      <c r="B128" s="109">
        <v>0</v>
      </c>
      <c r="C128" s="30" t="s">
        <v>156</v>
      </c>
      <c r="D128" s="31">
        <v>9789001865061</v>
      </c>
      <c r="E128" s="32" t="s">
        <v>140</v>
      </c>
      <c r="F128" s="33">
        <v>145</v>
      </c>
      <c r="G128" s="29">
        <f t="shared" si="5"/>
        <v>0</v>
      </c>
    </row>
    <row r="129" spans="1:7" s="40" customFormat="1" ht="12.6" outlineLevel="1" x14ac:dyDescent="0.25">
      <c r="B129" s="109">
        <v>0</v>
      </c>
      <c r="C129" s="30" t="s">
        <v>157</v>
      </c>
      <c r="D129" s="31">
        <v>9789001881689</v>
      </c>
      <c r="E129" s="32" t="s">
        <v>141</v>
      </c>
      <c r="F129" s="33">
        <v>145</v>
      </c>
      <c r="G129" s="29">
        <f t="shared" si="5"/>
        <v>0</v>
      </c>
    </row>
    <row r="130" spans="1:7" s="40" customFormat="1" ht="12.6" outlineLevel="1" x14ac:dyDescent="0.25">
      <c r="B130" s="109">
        <v>0</v>
      </c>
      <c r="C130" s="30" t="s">
        <v>158</v>
      </c>
      <c r="D130" s="31">
        <v>9789001881696</v>
      </c>
      <c r="E130" s="32" t="s">
        <v>142</v>
      </c>
      <c r="F130" s="33">
        <v>145</v>
      </c>
      <c r="G130" s="29">
        <f t="shared" si="5"/>
        <v>0</v>
      </c>
    </row>
    <row r="131" spans="1:7" s="40" customFormat="1" ht="12.6" outlineLevel="1" x14ac:dyDescent="0.25">
      <c r="B131" s="109">
        <v>0</v>
      </c>
      <c r="C131" s="30" t="s">
        <v>159</v>
      </c>
      <c r="D131" s="31">
        <v>9789001857677</v>
      </c>
      <c r="E131" s="32" t="s">
        <v>143</v>
      </c>
      <c r="F131" s="33">
        <v>145</v>
      </c>
      <c r="G131" s="29">
        <f t="shared" si="5"/>
        <v>0</v>
      </c>
    </row>
    <row r="132" spans="1:7" s="40" customFormat="1" ht="12.6" outlineLevel="1" x14ac:dyDescent="0.25">
      <c r="B132" s="109">
        <v>0</v>
      </c>
      <c r="C132" s="58" t="s">
        <v>160</v>
      </c>
      <c r="D132" s="59">
        <v>9789463419307</v>
      </c>
      <c r="E132" s="60" t="s">
        <v>144</v>
      </c>
      <c r="F132" s="61">
        <v>145</v>
      </c>
      <c r="G132" s="29">
        <f t="shared" si="5"/>
        <v>0</v>
      </c>
    </row>
    <row r="133" spans="1:7" s="40" customFormat="1" ht="12.6" outlineLevel="1" x14ac:dyDescent="0.25">
      <c r="B133" s="109">
        <v>0</v>
      </c>
      <c r="C133" s="58" t="s">
        <v>280</v>
      </c>
      <c r="D133" s="59">
        <v>9789463419208</v>
      </c>
      <c r="E133" s="60" t="s">
        <v>276</v>
      </c>
      <c r="F133" s="33">
        <v>145</v>
      </c>
      <c r="G133" s="29">
        <f t="shared" si="5"/>
        <v>0</v>
      </c>
    </row>
    <row r="134" spans="1:7" s="40" customFormat="1" ht="12.6" outlineLevel="1" x14ac:dyDescent="0.25">
      <c r="B134" s="109">
        <v>0</v>
      </c>
      <c r="C134" s="58" t="s">
        <v>281</v>
      </c>
      <c r="D134" s="59">
        <v>9789463418331</v>
      </c>
      <c r="E134" s="60" t="s">
        <v>277</v>
      </c>
      <c r="F134" s="61">
        <v>145</v>
      </c>
      <c r="G134" s="29">
        <f t="shared" si="5"/>
        <v>0</v>
      </c>
    </row>
    <row r="135" spans="1:7" x14ac:dyDescent="0.3">
      <c r="A135" s="52"/>
      <c r="B135" s="63" t="s">
        <v>76</v>
      </c>
      <c r="C135" s="64" t="s">
        <v>161</v>
      </c>
      <c r="D135" s="65"/>
      <c r="E135" s="66"/>
      <c r="F135" s="67"/>
      <c r="G135" s="64"/>
    </row>
    <row r="136" spans="1:7" x14ac:dyDescent="0.3">
      <c r="B136" s="17"/>
      <c r="C136" s="18" t="s">
        <v>13</v>
      </c>
      <c r="G136" s="24">
        <f>SUM(G115:G134)</f>
        <v>0</v>
      </c>
    </row>
    <row r="138" spans="1:7" x14ac:dyDescent="0.3">
      <c r="B138" s="15"/>
      <c r="C138" s="68" t="s">
        <v>162</v>
      </c>
    </row>
    <row r="139" spans="1:7" x14ac:dyDescent="0.3">
      <c r="B139" s="57" t="s">
        <v>2</v>
      </c>
      <c r="C139" s="1" t="s">
        <v>3</v>
      </c>
      <c r="D139" s="23" t="s">
        <v>4</v>
      </c>
      <c r="E139" s="7" t="s">
        <v>5</v>
      </c>
      <c r="F139" s="3" t="s">
        <v>74</v>
      </c>
      <c r="G139" s="1" t="s">
        <v>75</v>
      </c>
    </row>
    <row r="140" spans="1:7" s="40" customFormat="1" ht="12.6" outlineLevel="1" x14ac:dyDescent="0.25">
      <c r="B140" s="109">
        <v>0</v>
      </c>
      <c r="C140" s="42" t="s">
        <v>173</v>
      </c>
      <c r="D140" s="26">
        <v>9789001808853</v>
      </c>
      <c r="E140" s="27" t="s">
        <v>244</v>
      </c>
      <c r="F140" s="28">
        <v>55</v>
      </c>
      <c r="G140" s="29">
        <f>SUM(B140*F140)</f>
        <v>0</v>
      </c>
    </row>
    <row r="141" spans="1:7" s="40" customFormat="1" ht="12.6" outlineLevel="1" x14ac:dyDescent="0.25">
      <c r="B141" s="109">
        <v>0</v>
      </c>
      <c r="C141" s="30" t="s">
        <v>174</v>
      </c>
      <c r="D141" s="31">
        <v>9789001808846</v>
      </c>
      <c r="E141" s="32" t="s">
        <v>245</v>
      </c>
      <c r="F141" s="33">
        <v>55</v>
      </c>
      <c r="G141" s="62">
        <f t="shared" ref="G141:G157" si="6">SUM(B141*F141)</f>
        <v>0</v>
      </c>
    </row>
    <row r="142" spans="1:7" s="40" customFormat="1" ht="12.6" outlineLevel="1" x14ac:dyDescent="0.25">
      <c r="B142" s="109">
        <v>0</v>
      </c>
      <c r="C142" s="30" t="s">
        <v>164</v>
      </c>
      <c r="D142" s="31">
        <v>9789001841331</v>
      </c>
      <c r="E142" s="32" t="s">
        <v>246</v>
      </c>
      <c r="F142" s="33">
        <v>105</v>
      </c>
      <c r="G142" s="62">
        <f t="shared" si="6"/>
        <v>0</v>
      </c>
    </row>
    <row r="143" spans="1:7" s="40" customFormat="1" ht="12.6" outlineLevel="1" x14ac:dyDescent="0.25">
      <c r="B143" s="109">
        <v>0</v>
      </c>
      <c r="C143" s="30" t="s">
        <v>165</v>
      </c>
      <c r="D143" s="31">
        <v>9789001841317</v>
      </c>
      <c r="E143" s="32" t="s">
        <v>247</v>
      </c>
      <c r="F143" s="33">
        <v>105</v>
      </c>
      <c r="G143" s="62">
        <f t="shared" si="6"/>
        <v>0</v>
      </c>
    </row>
    <row r="144" spans="1:7" s="40" customFormat="1" ht="12.6" outlineLevel="1" x14ac:dyDescent="0.25">
      <c r="B144" s="109">
        <v>0</v>
      </c>
      <c r="C144" s="30" t="s">
        <v>166</v>
      </c>
      <c r="D144" s="31">
        <v>9789001865092</v>
      </c>
      <c r="E144" s="32" t="s">
        <v>248</v>
      </c>
      <c r="F144" s="33">
        <v>105</v>
      </c>
      <c r="G144" s="62">
        <f t="shared" si="6"/>
        <v>0</v>
      </c>
    </row>
    <row r="145" spans="1:7" s="40" customFormat="1" ht="12.6" outlineLevel="1" x14ac:dyDescent="0.25">
      <c r="B145" s="109">
        <v>0</v>
      </c>
      <c r="C145" s="30" t="s">
        <v>167</v>
      </c>
      <c r="D145" s="31">
        <v>9789001865115</v>
      </c>
      <c r="E145" s="32" t="s">
        <v>249</v>
      </c>
      <c r="F145" s="33">
        <v>105</v>
      </c>
      <c r="G145" s="62">
        <f t="shared" si="6"/>
        <v>0</v>
      </c>
    </row>
    <row r="146" spans="1:7" s="40" customFormat="1" ht="12.6" outlineLevel="1" x14ac:dyDescent="0.25">
      <c r="B146" s="109">
        <v>0</v>
      </c>
      <c r="C146" s="42" t="s">
        <v>168</v>
      </c>
      <c r="D146" s="26">
        <v>9789001881733</v>
      </c>
      <c r="E146" s="27" t="s">
        <v>250</v>
      </c>
      <c r="F146" s="28">
        <v>105</v>
      </c>
      <c r="G146" s="29">
        <f t="shared" si="6"/>
        <v>0</v>
      </c>
    </row>
    <row r="147" spans="1:7" s="40" customFormat="1" ht="12.6" outlineLevel="1" x14ac:dyDescent="0.25">
      <c r="B147" s="109">
        <v>0</v>
      </c>
      <c r="C147" s="30" t="s">
        <v>169</v>
      </c>
      <c r="D147" s="31">
        <v>9789463419598</v>
      </c>
      <c r="E147" s="32" t="s">
        <v>251</v>
      </c>
      <c r="F147" s="33">
        <v>105</v>
      </c>
      <c r="G147" s="62">
        <f t="shared" si="6"/>
        <v>0</v>
      </c>
    </row>
    <row r="148" spans="1:7" s="40" customFormat="1" ht="12.6" outlineLevel="1" x14ac:dyDescent="0.25">
      <c r="B148" s="109">
        <v>0</v>
      </c>
      <c r="C148" s="42" t="s">
        <v>286</v>
      </c>
      <c r="D148" s="31">
        <v>9789463418935</v>
      </c>
      <c r="E148" s="32" t="s">
        <v>282</v>
      </c>
      <c r="F148" s="28">
        <v>105</v>
      </c>
      <c r="G148" s="29">
        <f t="shared" si="6"/>
        <v>0</v>
      </c>
    </row>
    <row r="149" spans="1:7" s="40" customFormat="1" ht="12.6" outlineLevel="1" x14ac:dyDescent="0.25">
      <c r="B149" s="109">
        <v>0</v>
      </c>
      <c r="C149" s="30" t="s">
        <v>287</v>
      </c>
      <c r="D149" s="31"/>
      <c r="E149" s="32" t="s">
        <v>283</v>
      </c>
      <c r="F149" s="33">
        <v>105</v>
      </c>
      <c r="G149" s="62">
        <f t="shared" si="6"/>
        <v>0</v>
      </c>
    </row>
    <row r="150" spans="1:7" s="40" customFormat="1" ht="12.6" outlineLevel="1" x14ac:dyDescent="0.25">
      <c r="B150" s="109">
        <v>0</v>
      </c>
      <c r="C150" s="30" t="s">
        <v>170</v>
      </c>
      <c r="D150" s="31">
        <v>9789001841348</v>
      </c>
      <c r="E150" s="32" t="s">
        <v>252</v>
      </c>
      <c r="F150" s="33">
        <v>75</v>
      </c>
      <c r="G150" s="62">
        <f t="shared" si="6"/>
        <v>0</v>
      </c>
    </row>
    <row r="151" spans="1:7" s="40" customFormat="1" ht="12.6" outlineLevel="1" x14ac:dyDescent="0.25">
      <c r="B151" s="109">
        <v>0</v>
      </c>
      <c r="C151" s="30" t="s">
        <v>171</v>
      </c>
      <c r="D151" s="31">
        <v>9789001841324</v>
      </c>
      <c r="E151" s="32" t="s">
        <v>253</v>
      </c>
      <c r="F151" s="33">
        <v>75</v>
      </c>
      <c r="G151" s="62">
        <f t="shared" si="6"/>
        <v>0</v>
      </c>
    </row>
    <row r="152" spans="1:7" s="40" customFormat="1" ht="12.6" outlineLevel="1" x14ac:dyDescent="0.25">
      <c r="B152" s="109">
        <v>0</v>
      </c>
      <c r="C152" s="30" t="s">
        <v>172</v>
      </c>
      <c r="D152" s="31">
        <v>9789001865085</v>
      </c>
      <c r="E152" s="32" t="s">
        <v>254</v>
      </c>
      <c r="F152" s="33">
        <v>75</v>
      </c>
      <c r="G152" s="62">
        <f t="shared" si="6"/>
        <v>0</v>
      </c>
    </row>
    <row r="153" spans="1:7" s="40" customFormat="1" ht="12.6" outlineLevel="1" x14ac:dyDescent="0.25">
      <c r="B153" s="109">
        <v>0</v>
      </c>
      <c r="C153" s="30" t="s">
        <v>175</v>
      </c>
      <c r="D153" s="31">
        <v>9789001865108</v>
      </c>
      <c r="E153" s="32" t="s">
        <v>255</v>
      </c>
      <c r="F153" s="33">
        <v>75</v>
      </c>
      <c r="G153" s="62">
        <f t="shared" si="6"/>
        <v>0</v>
      </c>
    </row>
    <row r="154" spans="1:7" s="40" customFormat="1" ht="12.6" outlineLevel="1" x14ac:dyDescent="0.25">
      <c r="B154" s="109">
        <v>0</v>
      </c>
      <c r="C154" s="30" t="s">
        <v>176</v>
      </c>
      <c r="D154" s="31">
        <v>9789001857660</v>
      </c>
      <c r="E154" s="32" t="s">
        <v>256</v>
      </c>
      <c r="F154" s="33">
        <v>75</v>
      </c>
      <c r="G154" s="62">
        <f t="shared" si="6"/>
        <v>0</v>
      </c>
    </row>
    <row r="155" spans="1:7" s="40" customFormat="1" ht="12.6" outlineLevel="1" x14ac:dyDescent="0.25">
      <c r="B155" s="109">
        <v>0</v>
      </c>
      <c r="C155" s="40" t="s">
        <v>177</v>
      </c>
      <c r="D155" s="36">
        <v>9789463419604</v>
      </c>
      <c r="E155" s="37" t="s">
        <v>257</v>
      </c>
      <c r="F155" s="38">
        <v>75</v>
      </c>
      <c r="G155" s="69">
        <f t="shared" ref="G155" si="7">SUM(B155*F155)</f>
        <v>0</v>
      </c>
    </row>
    <row r="156" spans="1:7" s="40" customFormat="1" ht="12.6" outlineLevel="1" x14ac:dyDescent="0.25">
      <c r="B156" s="109">
        <v>0</v>
      </c>
      <c r="C156" s="30" t="s">
        <v>288</v>
      </c>
      <c r="D156" s="31">
        <v>9789463418942</v>
      </c>
      <c r="E156" s="32" t="s">
        <v>284</v>
      </c>
      <c r="F156" s="33">
        <v>75</v>
      </c>
      <c r="G156" s="62">
        <f t="shared" ref="G156" si="8">SUM(B156*F156)</f>
        <v>0</v>
      </c>
    </row>
    <row r="157" spans="1:7" s="40" customFormat="1" ht="12.6" outlineLevel="1" x14ac:dyDescent="0.25">
      <c r="B157" s="112">
        <v>0</v>
      </c>
      <c r="C157" s="40" t="s">
        <v>289</v>
      </c>
      <c r="D157" s="36"/>
      <c r="E157" s="37" t="s">
        <v>285</v>
      </c>
      <c r="F157" s="38">
        <v>75</v>
      </c>
      <c r="G157" s="69">
        <f t="shared" si="6"/>
        <v>0</v>
      </c>
    </row>
    <row r="158" spans="1:7" x14ac:dyDescent="0.3">
      <c r="A158" s="52"/>
      <c r="B158" s="63" t="s">
        <v>76</v>
      </c>
      <c r="C158" s="64" t="s">
        <v>161</v>
      </c>
      <c r="D158" s="65"/>
      <c r="E158" s="66"/>
      <c r="F158" s="67"/>
      <c r="G158" s="64"/>
    </row>
    <row r="159" spans="1:7" x14ac:dyDescent="0.3">
      <c r="B159" s="17"/>
      <c r="C159" s="18" t="s">
        <v>13</v>
      </c>
      <c r="G159" s="24">
        <f>SUM(G140:G157)</f>
        <v>0</v>
      </c>
    </row>
    <row r="161" spans="2:7" x14ac:dyDescent="0.3">
      <c r="B161" s="15"/>
      <c r="C161" s="68" t="s">
        <v>163</v>
      </c>
    </row>
    <row r="162" spans="2:7" x14ac:dyDescent="0.3">
      <c r="B162" s="57" t="s">
        <v>2</v>
      </c>
      <c r="C162" s="1" t="s">
        <v>3</v>
      </c>
      <c r="D162" s="23" t="s">
        <v>4</v>
      </c>
      <c r="E162" s="7" t="s">
        <v>5</v>
      </c>
      <c r="F162" s="3" t="s">
        <v>74</v>
      </c>
      <c r="G162" s="1" t="s">
        <v>75</v>
      </c>
    </row>
    <row r="163" spans="2:7" s="40" customFormat="1" ht="12.6" outlineLevel="1" x14ac:dyDescent="0.25">
      <c r="B163" s="109">
        <v>0</v>
      </c>
      <c r="C163" s="42" t="s">
        <v>186</v>
      </c>
      <c r="D163" s="26">
        <v>9789001828677</v>
      </c>
      <c r="E163" s="27" t="s">
        <v>264</v>
      </c>
      <c r="F163" s="28">
        <v>65</v>
      </c>
      <c r="G163" s="29">
        <f>SUM(B163*F163)</f>
        <v>0</v>
      </c>
    </row>
    <row r="164" spans="2:7" s="40" customFormat="1" ht="12.6" outlineLevel="1" x14ac:dyDescent="0.25">
      <c r="B164" s="109">
        <v>0</v>
      </c>
      <c r="C164" s="30" t="s">
        <v>187</v>
      </c>
      <c r="D164" s="31">
        <v>9789001828691</v>
      </c>
      <c r="E164" s="32" t="s">
        <v>265</v>
      </c>
      <c r="F164" s="33">
        <v>65</v>
      </c>
      <c r="G164" s="62">
        <f t="shared" ref="G164:G182" si="9">SUM(B164*F164)</f>
        <v>0</v>
      </c>
    </row>
    <row r="165" spans="2:7" s="40" customFormat="1" ht="12.6" outlineLevel="1" x14ac:dyDescent="0.25">
      <c r="B165" s="109">
        <v>0</v>
      </c>
      <c r="C165" s="30" t="s">
        <v>188</v>
      </c>
      <c r="D165" s="31">
        <v>9789001841355</v>
      </c>
      <c r="E165" s="32" t="s">
        <v>258</v>
      </c>
      <c r="F165" s="33">
        <v>125</v>
      </c>
      <c r="G165" s="62">
        <f t="shared" si="9"/>
        <v>0</v>
      </c>
    </row>
    <row r="166" spans="2:7" s="40" customFormat="1" ht="12.6" outlineLevel="1" x14ac:dyDescent="0.25">
      <c r="B166" s="109">
        <v>0</v>
      </c>
      <c r="C166" s="30" t="s">
        <v>189</v>
      </c>
      <c r="D166" s="31">
        <v>9789001865504</v>
      </c>
      <c r="E166" s="32" t="s">
        <v>259</v>
      </c>
      <c r="F166" s="33">
        <v>125</v>
      </c>
      <c r="G166" s="62">
        <f t="shared" si="9"/>
        <v>0</v>
      </c>
    </row>
    <row r="167" spans="2:7" s="40" customFormat="1" ht="12.6" outlineLevel="1" x14ac:dyDescent="0.25">
      <c r="B167" s="109">
        <v>0</v>
      </c>
      <c r="C167" s="30" t="s">
        <v>190</v>
      </c>
      <c r="D167" s="31">
        <v>9789001865528</v>
      </c>
      <c r="E167" s="32" t="s">
        <v>260</v>
      </c>
      <c r="F167" s="33">
        <v>125</v>
      </c>
      <c r="G167" s="62">
        <f t="shared" si="9"/>
        <v>0</v>
      </c>
    </row>
    <row r="168" spans="2:7" s="40" customFormat="1" ht="12.6" outlineLevel="1" x14ac:dyDescent="0.25">
      <c r="B168" s="109">
        <v>0</v>
      </c>
      <c r="C168" s="30" t="s">
        <v>191</v>
      </c>
      <c r="D168" s="31">
        <v>9789001865542</v>
      </c>
      <c r="E168" s="32" t="s">
        <v>261</v>
      </c>
      <c r="F168" s="33">
        <v>125</v>
      </c>
      <c r="G168" s="62">
        <f t="shared" si="9"/>
        <v>0</v>
      </c>
    </row>
    <row r="169" spans="2:7" s="40" customFormat="1" ht="12.6" outlineLevel="1" x14ac:dyDescent="0.25">
      <c r="B169" s="109">
        <v>0</v>
      </c>
      <c r="C169" s="30" t="s">
        <v>192</v>
      </c>
      <c r="D169" s="31">
        <v>9789001881719</v>
      </c>
      <c r="E169" s="32" t="s">
        <v>262</v>
      </c>
      <c r="F169" s="33">
        <v>125</v>
      </c>
      <c r="G169" s="62">
        <f t="shared" si="9"/>
        <v>0</v>
      </c>
    </row>
    <row r="170" spans="2:7" s="40" customFormat="1" ht="12.6" outlineLevel="1" x14ac:dyDescent="0.25">
      <c r="B170" s="109">
        <v>0</v>
      </c>
      <c r="C170" s="30" t="s">
        <v>193</v>
      </c>
      <c r="D170" s="31">
        <v>9789463419055</v>
      </c>
      <c r="E170" s="32" t="s">
        <v>263</v>
      </c>
      <c r="F170" s="33">
        <v>125</v>
      </c>
      <c r="G170" s="62">
        <f t="shared" si="9"/>
        <v>0</v>
      </c>
    </row>
    <row r="171" spans="2:7" s="40" customFormat="1" ht="12.6" outlineLevel="1" x14ac:dyDescent="0.25">
      <c r="B171" s="109">
        <v>0</v>
      </c>
      <c r="C171" s="30" t="s">
        <v>293</v>
      </c>
      <c r="D171" s="31">
        <v>9789463418560</v>
      </c>
      <c r="E171" s="32" t="s">
        <v>290</v>
      </c>
      <c r="F171" s="33">
        <v>125</v>
      </c>
      <c r="G171" s="62">
        <f t="shared" si="9"/>
        <v>0</v>
      </c>
    </row>
    <row r="172" spans="2:7" s="40" customFormat="1" ht="12.6" outlineLevel="1" x14ac:dyDescent="0.25">
      <c r="B172" s="109">
        <v>0</v>
      </c>
      <c r="C172" s="30" t="s">
        <v>292</v>
      </c>
      <c r="D172" s="31">
        <v>9789463418423</v>
      </c>
      <c r="E172" s="32" t="s">
        <v>291</v>
      </c>
      <c r="F172" s="33">
        <v>125</v>
      </c>
      <c r="G172" s="62">
        <f t="shared" si="9"/>
        <v>0</v>
      </c>
    </row>
    <row r="173" spans="2:7" s="40" customFormat="1" ht="12.6" outlineLevel="1" x14ac:dyDescent="0.25">
      <c r="B173" s="109">
        <v>0</v>
      </c>
      <c r="C173" s="30" t="s">
        <v>194</v>
      </c>
      <c r="D173" s="31">
        <v>9789001828660</v>
      </c>
      <c r="E173" s="32" t="s">
        <v>266</v>
      </c>
      <c r="F173" s="33">
        <v>45</v>
      </c>
      <c r="G173" s="62">
        <f t="shared" si="9"/>
        <v>0</v>
      </c>
    </row>
    <row r="174" spans="2:7" s="40" customFormat="1" ht="12.6" outlineLevel="1" x14ac:dyDescent="0.25">
      <c r="B174" s="109">
        <v>0</v>
      </c>
      <c r="C174" s="30" t="s">
        <v>195</v>
      </c>
      <c r="D174" s="31">
        <v>9789001828684</v>
      </c>
      <c r="E174" s="32" t="s">
        <v>267</v>
      </c>
      <c r="F174" s="33">
        <v>45</v>
      </c>
      <c r="G174" s="62">
        <f t="shared" si="9"/>
        <v>0</v>
      </c>
    </row>
    <row r="175" spans="2:7" s="40" customFormat="1" ht="12.6" outlineLevel="1" x14ac:dyDescent="0.25">
      <c r="B175" s="109">
        <v>0</v>
      </c>
      <c r="C175" s="30" t="s">
        <v>196</v>
      </c>
      <c r="D175" s="31">
        <v>9789001865559</v>
      </c>
      <c r="E175" s="32" t="s">
        <v>268</v>
      </c>
      <c r="F175" s="33">
        <v>85</v>
      </c>
      <c r="G175" s="62">
        <f t="shared" si="9"/>
        <v>0</v>
      </c>
    </row>
    <row r="176" spans="2:7" s="40" customFormat="1" ht="12.6" outlineLevel="1" x14ac:dyDescent="0.25">
      <c r="B176" s="109">
        <v>0</v>
      </c>
      <c r="C176" s="30" t="s">
        <v>197</v>
      </c>
      <c r="D176" s="31">
        <v>9789001865566</v>
      </c>
      <c r="E176" s="32" t="s">
        <v>269</v>
      </c>
      <c r="F176" s="33">
        <v>85</v>
      </c>
      <c r="G176" s="62">
        <f t="shared" si="9"/>
        <v>0</v>
      </c>
    </row>
    <row r="177" spans="1:7" s="40" customFormat="1" ht="12.6" outlineLevel="1" x14ac:dyDescent="0.25">
      <c r="B177" s="109">
        <v>0</v>
      </c>
      <c r="C177" s="30" t="s">
        <v>198</v>
      </c>
      <c r="D177" s="31">
        <v>9789001865511</v>
      </c>
      <c r="E177" s="32" t="s">
        <v>270</v>
      </c>
      <c r="F177" s="33">
        <v>85</v>
      </c>
      <c r="G177" s="62">
        <f t="shared" si="9"/>
        <v>0</v>
      </c>
    </row>
    <row r="178" spans="1:7" s="40" customFormat="1" ht="12.6" outlineLevel="1" x14ac:dyDescent="0.25">
      <c r="B178" s="109">
        <v>0</v>
      </c>
      <c r="C178" s="30" t="s">
        <v>199</v>
      </c>
      <c r="D178" s="31">
        <v>9789001865535</v>
      </c>
      <c r="E178" s="32" t="s">
        <v>271</v>
      </c>
      <c r="F178" s="33">
        <v>85</v>
      </c>
      <c r="G178" s="62">
        <f t="shared" si="9"/>
        <v>0</v>
      </c>
    </row>
    <row r="179" spans="1:7" s="40" customFormat="1" ht="12.6" outlineLevel="1" x14ac:dyDescent="0.25">
      <c r="B179" s="109">
        <v>0</v>
      </c>
      <c r="C179" s="30" t="s">
        <v>200</v>
      </c>
      <c r="D179" s="31">
        <v>9789001899528</v>
      </c>
      <c r="E179" s="32" t="s">
        <v>272</v>
      </c>
      <c r="F179" s="33">
        <v>85</v>
      </c>
      <c r="G179" s="62">
        <f t="shared" si="9"/>
        <v>0</v>
      </c>
    </row>
    <row r="180" spans="1:7" s="40" customFormat="1" ht="12.6" outlineLevel="1" x14ac:dyDescent="0.25">
      <c r="B180" s="109">
        <v>0</v>
      </c>
      <c r="C180" s="40" t="s">
        <v>201</v>
      </c>
      <c r="D180" s="36">
        <v>9789463419062</v>
      </c>
      <c r="E180" s="37" t="s">
        <v>273</v>
      </c>
      <c r="F180" s="38">
        <v>85</v>
      </c>
      <c r="G180" s="69">
        <f t="shared" ref="G180:G181" si="10">SUM(B180*F180)</f>
        <v>0</v>
      </c>
    </row>
    <row r="181" spans="1:7" s="40" customFormat="1" ht="12.6" outlineLevel="1" x14ac:dyDescent="0.25">
      <c r="B181" s="109">
        <v>0</v>
      </c>
      <c r="C181" s="30" t="s">
        <v>296</v>
      </c>
      <c r="D181" s="31">
        <v>9789463418577</v>
      </c>
      <c r="E181" s="32" t="s">
        <v>294</v>
      </c>
      <c r="F181" s="33">
        <v>85</v>
      </c>
      <c r="G181" s="62">
        <f t="shared" si="10"/>
        <v>0</v>
      </c>
    </row>
    <row r="182" spans="1:7" s="40" customFormat="1" ht="12.6" outlineLevel="1" x14ac:dyDescent="0.25">
      <c r="B182" s="112">
        <v>0</v>
      </c>
      <c r="C182" s="40" t="s">
        <v>297</v>
      </c>
      <c r="D182" s="36">
        <v>9789463418430</v>
      </c>
      <c r="E182" s="37" t="s">
        <v>295</v>
      </c>
      <c r="F182" s="38">
        <v>85</v>
      </c>
      <c r="G182" s="69">
        <f t="shared" si="9"/>
        <v>0</v>
      </c>
    </row>
    <row r="183" spans="1:7" x14ac:dyDescent="0.3">
      <c r="A183" s="52"/>
      <c r="B183" s="63" t="s">
        <v>76</v>
      </c>
      <c r="C183" s="64" t="s">
        <v>161</v>
      </c>
      <c r="D183" s="65"/>
      <c r="E183" s="66"/>
      <c r="F183" s="67"/>
      <c r="G183" s="64"/>
    </row>
    <row r="184" spans="1:7" x14ac:dyDescent="0.3">
      <c r="B184" s="17"/>
      <c r="C184" s="18" t="s">
        <v>13</v>
      </c>
      <c r="G184" s="24">
        <f>SUM(G163:G182)</f>
        <v>0</v>
      </c>
    </row>
    <row r="186" spans="1:7" x14ac:dyDescent="0.3">
      <c r="B186" s="70"/>
      <c r="C186" s="16" t="s">
        <v>202</v>
      </c>
      <c r="D186" s="72"/>
      <c r="E186" s="73"/>
      <c r="F186" s="14"/>
      <c r="G186" s="71"/>
    </row>
    <row r="187" spans="1:7" x14ac:dyDescent="0.3">
      <c r="B187" s="74"/>
      <c r="C187" s="75"/>
      <c r="D187" s="76"/>
      <c r="E187" s="77"/>
      <c r="F187" s="78"/>
      <c r="G187" s="75"/>
    </row>
    <row r="188" spans="1:7" x14ac:dyDescent="0.3">
      <c r="B188" s="74"/>
      <c r="C188" s="79" t="s">
        <v>6</v>
      </c>
      <c r="D188" s="80" t="s">
        <v>203</v>
      </c>
      <c r="E188" s="77"/>
      <c r="F188" s="78"/>
      <c r="G188" s="83">
        <f>SUM(G37)</f>
        <v>0</v>
      </c>
    </row>
    <row r="189" spans="1:7" x14ac:dyDescent="0.3">
      <c r="B189" s="74"/>
      <c r="C189" s="79" t="s">
        <v>15</v>
      </c>
      <c r="D189" s="80"/>
      <c r="E189" s="77"/>
      <c r="F189" s="78"/>
      <c r="G189" s="83">
        <f>SUM(G49)</f>
        <v>0</v>
      </c>
    </row>
    <row r="190" spans="1:7" x14ac:dyDescent="0.3">
      <c r="B190" s="74"/>
      <c r="C190" s="81" t="s">
        <v>204</v>
      </c>
      <c r="D190" s="76"/>
      <c r="E190" s="77"/>
      <c r="F190" s="78"/>
      <c r="G190" s="84">
        <f>SUM(G111)</f>
        <v>0</v>
      </c>
    </row>
    <row r="191" spans="1:7" x14ac:dyDescent="0.3">
      <c r="B191" s="74"/>
      <c r="C191" s="82" t="s">
        <v>205</v>
      </c>
      <c r="D191" s="76"/>
      <c r="E191" s="77"/>
      <c r="F191" s="78"/>
      <c r="G191" s="84">
        <f>SUM(G136)</f>
        <v>0</v>
      </c>
    </row>
    <row r="192" spans="1:7" x14ac:dyDescent="0.3">
      <c r="B192" s="74"/>
      <c r="C192" s="82" t="s">
        <v>206</v>
      </c>
      <c r="D192" s="76"/>
      <c r="E192" s="77"/>
      <c r="F192" s="78"/>
      <c r="G192" s="84">
        <f>SUM(G159)</f>
        <v>0</v>
      </c>
    </row>
    <row r="193" spans="2:7" ht="15" thickBot="1" x14ac:dyDescent="0.35">
      <c r="B193" s="74"/>
      <c r="C193" s="82" t="s">
        <v>207</v>
      </c>
      <c r="D193" s="76"/>
      <c r="E193" s="77"/>
      <c r="F193" s="78"/>
      <c r="G193" s="85">
        <f>SUM(G184)</f>
        <v>0</v>
      </c>
    </row>
    <row r="194" spans="2:7" ht="15" thickTop="1" x14ac:dyDescent="0.3">
      <c r="B194" s="86"/>
      <c r="C194" s="18" t="s">
        <v>208</v>
      </c>
      <c r="D194" s="76"/>
      <c r="E194" s="77"/>
      <c r="F194" s="78"/>
      <c r="G194" s="87">
        <f>SUM(G188:G193)</f>
        <v>0</v>
      </c>
    </row>
    <row r="195" spans="2:7" x14ac:dyDescent="0.3">
      <c r="B195" s="74"/>
      <c r="C195" s="75"/>
      <c r="D195" s="76"/>
      <c r="E195" s="77"/>
      <c r="F195" s="78"/>
      <c r="G195" s="75"/>
    </row>
    <row r="197" spans="2:7" x14ac:dyDescent="0.3">
      <c r="B197" s="118" t="s">
        <v>209</v>
      </c>
      <c r="C197" s="118"/>
      <c r="D197" s="118"/>
      <c r="E197" s="118"/>
      <c r="F197" s="118"/>
      <c r="G197" s="118"/>
    </row>
    <row r="198" spans="2:7" x14ac:dyDescent="0.3">
      <c r="B198" s="118"/>
      <c r="C198" s="118"/>
      <c r="D198" s="118"/>
      <c r="E198" s="118"/>
      <c r="F198" s="118"/>
      <c r="G198" s="118"/>
    </row>
    <row r="199" spans="2:7" x14ac:dyDescent="0.3">
      <c r="B199" s="118"/>
      <c r="C199" s="118"/>
      <c r="D199" s="118"/>
      <c r="E199" s="118"/>
      <c r="F199" s="118"/>
      <c r="G199" s="118"/>
    </row>
    <row r="200" spans="2:7" x14ac:dyDescent="0.3">
      <c r="B200" s="118"/>
      <c r="C200" s="118"/>
      <c r="D200" s="118"/>
      <c r="E200" s="118"/>
      <c r="F200" s="118"/>
      <c r="G200" s="118"/>
    </row>
  </sheetData>
  <mergeCells count="15">
    <mergeCell ref="D22:G22"/>
    <mergeCell ref="D23:G23"/>
    <mergeCell ref="B6:G10"/>
    <mergeCell ref="B197:G200"/>
    <mergeCell ref="D13:G13"/>
    <mergeCell ref="D14:G14"/>
    <mergeCell ref="D15:G15"/>
    <mergeCell ref="D16:G16"/>
    <mergeCell ref="D17:G17"/>
    <mergeCell ref="F18:G18"/>
    <mergeCell ref="D19:G19"/>
    <mergeCell ref="D24:G24"/>
    <mergeCell ref="F25:G25"/>
    <mergeCell ref="D26:G26"/>
    <mergeCell ref="D21:G2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2018-06-20T15:17:03Z</dcterms:modified>
</cp:coreProperties>
</file>